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esktop\15 дневное меню в мониторингНовая папка (3)\"/>
    </mc:Choice>
  </mc:AlternateContent>
  <xr:revisionPtr revIDLastSave="0" documentId="13_ncr:1_{9BA9C4E9-57F3-4769-B254-3953A3D5FB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3" i="1" l="1"/>
  <c r="F319" i="1"/>
  <c r="F15" i="1"/>
  <c r="H15" i="1"/>
  <c r="H40" i="1"/>
  <c r="H28" i="1"/>
  <c r="H53" i="1"/>
  <c r="H64" i="1"/>
  <c r="H77" i="1"/>
  <c r="H88" i="1"/>
  <c r="H100" i="1"/>
  <c r="H112" i="1"/>
  <c r="G492" i="1"/>
  <c r="F492" i="1"/>
  <c r="B493" i="1"/>
  <c r="A493" i="1"/>
  <c r="L492" i="1"/>
  <c r="J492" i="1"/>
  <c r="I492" i="1"/>
  <c r="H492" i="1"/>
  <c r="B480" i="1"/>
  <c r="L479" i="1"/>
  <c r="J479" i="1"/>
  <c r="I479" i="1"/>
  <c r="H479" i="1"/>
  <c r="G479" i="1"/>
  <c r="F479" i="1"/>
  <c r="B469" i="1"/>
  <c r="A469" i="1"/>
  <c r="L468" i="1"/>
  <c r="J468" i="1"/>
  <c r="I468" i="1"/>
  <c r="H468" i="1"/>
  <c r="G468" i="1"/>
  <c r="F468" i="1"/>
  <c r="B456" i="1"/>
  <c r="L455" i="1"/>
  <c r="J455" i="1"/>
  <c r="I455" i="1"/>
  <c r="H455" i="1"/>
  <c r="G455" i="1"/>
  <c r="F455" i="1"/>
  <c r="B444" i="1"/>
  <c r="A444" i="1"/>
  <c r="L443" i="1"/>
  <c r="J443" i="1"/>
  <c r="I443" i="1"/>
  <c r="H443" i="1"/>
  <c r="G443" i="1"/>
  <c r="B431" i="1"/>
  <c r="L430" i="1"/>
  <c r="J430" i="1"/>
  <c r="I430" i="1"/>
  <c r="H430" i="1"/>
  <c r="G430" i="1"/>
  <c r="F430" i="1"/>
  <c r="B421" i="1"/>
  <c r="A421" i="1"/>
  <c r="L420" i="1"/>
  <c r="J420" i="1"/>
  <c r="I420" i="1"/>
  <c r="H420" i="1"/>
  <c r="H421" i="1" s="1"/>
  <c r="G420" i="1"/>
  <c r="F420" i="1"/>
  <c r="F421" i="1" s="1"/>
  <c r="B408" i="1"/>
  <c r="L407" i="1"/>
  <c r="J407" i="1"/>
  <c r="I407" i="1"/>
  <c r="H407" i="1"/>
  <c r="G407" i="1"/>
  <c r="F407" i="1"/>
  <c r="B396" i="1"/>
  <c r="A396" i="1"/>
  <c r="L395" i="1"/>
  <c r="J395" i="1"/>
  <c r="I395" i="1"/>
  <c r="H395" i="1"/>
  <c r="G395" i="1"/>
  <c r="F395" i="1"/>
  <c r="B383" i="1"/>
  <c r="L382" i="1"/>
  <c r="J382" i="1"/>
  <c r="I382" i="1"/>
  <c r="H382" i="1"/>
  <c r="G382" i="1"/>
  <c r="F382" i="1"/>
  <c r="J257" i="1"/>
  <c r="G257" i="1"/>
  <c r="F257" i="1"/>
  <c r="B371" i="1"/>
  <c r="A371" i="1"/>
  <c r="L370" i="1"/>
  <c r="J370" i="1"/>
  <c r="I370" i="1"/>
  <c r="H370" i="1"/>
  <c r="G370" i="1"/>
  <c r="F370" i="1"/>
  <c r="B358" i="1"/>
  <c r="L357" i="1"/>
  <c r="J357" i="1"/>
  <c r="I357" i="1"/>
  <c r="H357" i="1"/>
  <c r="G357" i="1"/>
  <c r="F357" i="1"/>
  <c r="B346" i="1"/>
  <c r="A346" i="1"/>
  <c r="L345" i="1"/>
  <c r="J345" i="1"/>
  <c r="I345" i="1"/>
  <c r="H345" i="1"/>
  <c r="G345" i="1"/>
  <c r="F345" i="1"/>
  <c r="B333" i="1"/>
  <c r="L332" i="1"/>
  <c r="J332" i="1"/>
  <c r="I332" i="1"/>
  <c r="H332" i="1"/>
  <c r="G332" i="1"/>
  <c r="F332" i="1"/>
  <c r="B320" i="1"/>
  <c r="A320" i="1"/>
  <c r="L319" i="1"/>
  <c r="J319" i="1"/>
  <c r="I319" i="1"/>
  <c r="H319" i="1"/>
  <c r="G319" i="1"/>
  <c r="B307" i="1"/>
  <c r="L306" i="1"/>
  <c r="J306" i="1"/>
  <c r="I306" i="1"/>
  <c r="H306" i="1"/>
  <c r="G306" i="1"/>
  <c r="F306" i="1"/>
  <c r="F320" i="1" s="1"/>
  <c r="B296" i="1"/>
  <c r="A296" i="1"/>
  <c r="L295" i="1"/>
  <c r="J295" i="1"/>
  <c r="I295" i="1"/>
  <c r="H295" i="1"/>
  <c r="G295" i="1"/>
  <c r="F295" i="1"/>
  <c r="B283" i="1"/>
  <c r="L282" i="1"/>
  <c r="J282" i="1"/>
  <c r="I282" i="1"/>
  <c r="H282" i="1"/>
  <c r="G282" i="1"/>
  <c r="F282" i="1"/>
  <c r="B271" i="1"/>
  <c r="A271" i="1"/>
  <c r="L270" i="1"/>
  <c r="J270" i="1"/>
  <c r="I270" i="1"/>
  <c r="H270" i="1"/>
  <c r="G270" i="1"/>
  <c r="F270" i="1"/>
  <c r="B258" i="1"/>
  <c r="A258" i="1"/>
  <c r="L257" i="1"/>
  <c r="L271" i="1" s="1"/>
  <c r="I257" i="1"/>
  <c r="I271" i="1" s="1"/>
  <c r="H257" i="1"/>
  <c r="H271" i="1" s="1"/>
  <c r="G296" i="1" l="1"/>
  <c r="J271" i="1"/>
  <c r="F469" i="1"/>
  <c r="H444" i="1"/>
  <c r="H371" i="1"/>
  <c r="G421" i="1"/>
  <c r="G271" i="1"/>
  <c r="H320" i="1"/>
  <c r="I493" i="1"/>
  <c r="G346" i="1"/>
  <c r="F396" i="1"/>
  <c r="G493" i="1"/>
  <c r="F271" i="1"/>
  <c r="G444" i="1"/>
  <c r="H469" i="1"/>
  <c r="L444" i="1"/>
  <c r="L469" i="1"/>
  <c r="F493" i="1"/>
  <c r="I346" i="1"/>
  <c r="J371" i="1"/>
  <c r="H396" i="1"/>
  <c r="I421" i="1"/>
  <c r="J421" i="1"/>
  <c r="J444" i="1"/>
  <c r="L346" i="1"/>
  <c r="J396" i="1"/>
  <c r="L421" i="1"/>
  <c r="I296" i="1"/>
  <c r="J320" i="1"/>
  <c r="G469" i="1"/>
  <c r="H493" i="1"/>
  <c r="F371" i="1"/>
  <c r="F444" i="1"/>
  <c r="L493" i="1"/>
  <c r="L296" i="1"/>
  <c r="I444" i="1"/>
  <c r="I469" i="1"/>
  <c r="J469" i="1"/>
  <c r="J493" i="1"/>
  <c r="F296" i="1"/>
  <c r="H296" i="1"/>
  <c r="J296" i="1"/>
  <c r="G320" i="1"/>
  <c r="I320" i="1"/>
  <c r="L320" i="1"/>
  <c r="F346" i="1"/>
  <c r="H346" i="1"/>
  <c r="J346" i="1"/>
  <c r="G371" i="1"/>
  <c r="I371" i="1"/>
  <c r="L371" i="1"/>
  <c r="G396" i="1"/>
  <c r="I396" i="1"/>
  <c r="L396" i="1"/>
  <c r="B247" i="1"/>
  <c r="A247" i="1"/>
  <c r="L246" i="1"/>
  <c r="J246" i="1"/>
  <c r="I246" i="1"/>
  <c r="H246" i="1"/>
  <c r="G246" i="1"/>
  <c r="F246" i="1"/>
  <c r="B235" i="1"/>
  <c r="A235" i="1"/>
  <c r="L234" i="1"/>
  <c r="L247" i="1" s="1"/>
  <c r="J234" i="1"/>
  <c r="J247" i="1" s="1"/>
  <c r="I234" i="1"/>
  <c r="I247" i="1" s="1"/>
  <c r="H234" i="1"/>
  <c r="G234" i="1"/>
  <c r="G247" i="1" s="1"/>
  <c r="F234" i="1"/>
  <c r="F247" i="1" s="1"/>
  <c r="B224" i="1"/>
  <c r="A224" i="1"/>
  <c r="L223" i="1"/>
  <c r="J223" i="1"/>
  <c r="I223" i="1"/>
  <c r="H223" i="1"/>
  <c r="G223" i="1"/>
  <c r="F223" i="1"/>
  <c r="B211" i="1"/>
  <c r="A211" i="1"/>
  <c r="L210" i="1"/>
  <c r="L224" i="1" s="1"/>
  <c r="J210" i="1"/>
  <c r="I210" i="1"/>
  <c r="I224" i="1" s="1"/>
  <c r="H210" i="1"/>
  <c r="G210" i="1"/>
  <c r="G224" i="1" s="1"/>
  <c r="F210" i="1"/>
  <c r="B199" i="1"/>
  <c r="A199" i="1"/>
  <c r="L198" i="1"/>
  <c r="J198" i="1"/>
  <c r="I198" i="1"/>
  <c r="H198" i="1"/>
  <c r="G198" i="1"/>
  <c r="F198" i="1"/>
  <c r="B187" i="1"/>
  <c r="A187" i="1"/>
  <c r="L186" i="1"/>
  <c r="L199" i="1" s="1"/>
  <c r="J186" i="1"/>
  <c r="I186" i="1"/>
  <c r="I199" i="1" s="1"/>
  <c r="H186" i="1"/>
  <c r="H199" i="1" s="1"/>
  <c r="G186" i="1"/>
  <c r="F186" i="1"/>
  <c r="B175" i="1"/>
  <c r="A175" i="1"/>
  <c r="L174" i="1"/>
  <c r="J174" i="1"/>
  <c r="I174" i="1"/>
  <c r="H174" i="1"/>
  <c r="G174" i="1"/>
  <c r="F174" i="1"/>
  <c r="B162" i="1"/>
  <c r="A162" i="1"/>
  <c r="L161" i="1"/>
  <c r="L175" i="1" s="1"/>
  <c r="J161" i="1"/>
  <c r="J175" i="1" s="1"/>
  <c r="I161" i="1"/>
  <c r="I175" i="1" s="1"/>
  <c r="H161" i="1"/>
  <c r="G161" i="1"/>
  <c r="G175" i="1" s="1"/>
  <c r="F161" i="1"/>
  <c r="B150" i="1"/>
  <c r="A150" i="1"/>
  <c r="L149" i="1"/>
  <c r="J149" i="1"/>
  <c r="I149" i="1"/>
  <c r="H149" i="1"/>
  <c r="G149" i="1"/>
  <c r="F149" i="1"/>
  <c r="B137" i="1"/>
  <c r="A137" i="1"/>
  <c r="L136" i="1"/>
  <c r="L150" i="1" s="1"/>
  <c r="J136" i="1"/>
  <c r="J150" i="1" s="1"/>
  <c r="I136" i="1"/>
  <c r="I150" i="1" s="1"/>
  <c r="H136" i="1"/>
  <c r="G136" i="1"/>
  <c r="G150" i="1" s="1"/>
  <c r="F136" i="1"/>
  <c r="B126" i="1"/>
  <c r="A126" i="1"/>
  <c r="L125" i="1"/>
  <c r="J125" i="1"/>
  <c r="I125" i="1"/>
  <c r="H125" i="1"/>
  <c r="H126" i="1" s="1"/>
  <c r="G125" i="1"/>
  <c r="F125" i="1"/>
  <c r="B113" i="1"/>
  <c r="A113" i="1"/>
  <c r="L112" i="1"/>
  <c r="L126" i="1" s="1"/>
  <c r="J112" i="1"/>
  <c r="I112" i="1"/>
  <c r="I126" i="1" s="1"/>
  <c r="G112" i="1"/>
  <c r="F112" i="1"/>
  <c r="B101" i="1"/>
  <c r="A101" i="1"/>
  <c r="L100" i="1"/>
  <c r="J100" i="1"/>
  <c r="I100" i="1"/>
  <c r="G100" i="1"/>
  <c r="F100" i="1"/>
  <c r="B89" i="1"/>
  <c r="A89" i="1"/>
  <c r="L88" i="1"/>
  <c r="J88" i="1"/>
  <c r="I88" i="1"/>
  <c r="G88" i="1"/>
  <c r="F88" i="1"/>
  <c r="B78" i="1"/>
  <c r="A78" i="1"/>
  <c r="L77" i="1"/>
  <c r="J77" i="1"/>
  <c r="I77" i="1"/>
  <c r="G77" i="1"/>
  <c r="F77" i="1"/>
  <c r="B65" i="1"/>
  <c r="A65" i="1"/>
  <c r="L64" i="1"/>
  <c r="J64" i="1"/>
  <c r="I64" i="1"/>
  <c r="H78" i="1"/>
  <c r="G64" i="1"/>
  <c r="G78" i="1" s="1"/>
  <c r="F64" i="1"/>
  <c r="B54" i="1"/>
  <c r="A54" i="1"/>
  <c r="L53" i="1"/>
  <c r="J53" i="1"/>
  <c r="I53" i="1"/>
  <c r="G53" i="1"/>
  <c r="F53" i="1"/>
  <c r="B41" i="1"/>
  <c r="A41" i="1"/>
  <c r="L40" i="1"/>
  <c r="J40" i="1"/>
  <c r="I40" i="1"/>
  <c r="H54" i="1"/>
  <c r="G40" i="1"/>
  <c r="G54" i="1" s="1"/>
  <c r="F40" i="1"/>
  <c r="F54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F175" i="1" l="1"/>
  <c r="F126" i="1"/>
  <c r="J224" i="1"/>
  <c r="I29" i="1"/>
  <c r="G126" i="1"/>
  <c r="J78" i="1"/>
  <c r="I78" i="1"/>
  <c r="L101" i="1"/>
  <c r="J29" i="1"/>
  <c r="F199" i="1"/>
  <c r="L54" i="1"/>
  <c r="G199" i="1"/>
  <c r="L29" i="1"/>
  <c r="F101" i="1"/>
  <c r="H150" i="1"/>
  <c r="H224" i="1"/>
  <c r="I101" i="1"/>
  <c r="J101" i="1"/>
  <c r="I54" i="1"/>
  <c r="L78" i="1"/>
  <c r="G101" i="1"/>
  <c r="G29" i="1"/>
  <c r="H29" i="1"/>
  <c r="J54" i="1"/>
  <c r="F78" i="1"/>
  <c r="H101" i="1"/>
  <c r="J126" i="1"/>
  <c r="F150" i="1"/>
  <c r="H175" i="1"/>
  <c r="J199" i="1"/>
  <c r="F224" i="1"/>
  <c r="H247" i="1"/>
  <c r="I494" i="1" l="1"/>
  <c r="F494" i="1"/>
  <c r="J494" i="1"/>
  <c r="L494" i="1"/>
  <c r="G494" i="1"/>
  <c r="H494" i="1"/>
</calcChain>
</file>

<file path=xl/sharedStrings.xml><?xml version="1.0" encoding="utf-8"?>
<sst xmlns="http://schemas.openxmlformats.org/spreadsheetml/2006/main" count="435" uniqueCount="86">
  <si>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</si>
  <si>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</si>
  <si>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</si>
  <si>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</si>
  <si>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</si>
  <si>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</si>
  <si>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</si>
  <si>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</si>
  <si>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</si>
  <si>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</si>
  <si>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</si>
  <si>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</si>
  <si>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</si>
  <si>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</si>
  <si>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</si>
  <si>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</si>
  <si>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</si>
  <si>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</si>
  <si>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</si>
  <si>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</si>
  <si>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</si>
  <si>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</si>
  <si>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</si>
  <si>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</si>
  <si>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</si>
  <si>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</si>
  <si>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</si>
  <si>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</si>
  <si>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</si>
  <si>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</si>
  <si>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</si>
  <si>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</si>
  <si>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</si>
  <si>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</si>
  <si>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</si>
  <si>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</si>
  <si>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</si>
  <si>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</si>
  <si>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</si>
  <si>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</si>
  <si>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МБОУ СОШ №2</t>
  </si>
  <si>
    <t>Григорьева Н.Н.</t>
  </si>
  <si>
    <t>суп молочный с крупой(манка) (сахар,масло сливочное,круа манная,молоко пастеризованное 3,2%)</t>
  </si>
  <si>
    <t>чай с сахаром (чай,вода,сахар)</t>
  </si>
  <si>
    <t>хлеб пшеничный</t>
  </si>
  <si>
    <t>сырник из творога</t>
  </si>
  <si>
    <t>бутерброд с сыром</t>
  </si>
  <si>
    <t>молоко пастеризованное</t>
  </si>
  <si>
    <t>птица запеченная (масло сливочное,соль йодированная,курица,приправа,масло растительное)</t>
  </si>
  <si>
    <t>293а</t>
  </si>
  <si>
    <t>рис отварной (масло сливочное,вода,соль пищевая йодированная,крупа рисовая)</t>
  </si>
  <si>
    <t>соус томатный с овощами(лук репчатый,морковь,масло сливочное,приправа,мука пшеничная,соль пищевая йодированная,томат-паста,сахар,зелень сушеная)</t>
  </si>
  <si>
    <t>соки овощные,фруктовые и ягодные</t>
  </si>
  <si>
    <t>фруктовая нарезка(груша)</t>
  </si>
  <si>
    <t>молоко пастеризованное 3,2%</t>
  </si>
  <si>
    <t>гуляш(говядина, лук репчатый,томат ,мука,масло растительное)</t>
  </si>
  <si>
    <t>каша рассыпчатая гречневая(масло сливочное,вода,соль пищевая йодированная,крупа гречневая)</t>
  </si>
  <si>
    <t>напиток из плодов шиповника(сахар,плоды шиповника сушеные)</t>
  </si>
  <si>
    <t>фруктовая нарезка (банан)</t>
  </si>
  <si>
    <t>котлеты или биточки рыбные запеченные (масло сливочное, филе минтая,хлеб пшеничный)</t>
  </si>
  <si>
    <t>картофельное пюре(картофель,сливки сухие,масло сливочное)</t>
  </si>
  <si>
    <t>салат из свежих огурцов</t>
  </si>
  <si>
    <t>пельмени мясные отварные с маслом(пельмени п\ф промышленного производства,масло сливочное)</t>
  </si>
  <si>
    <t>фруктовая нарезка (апельсин)</t>
  </si>
  <si>
    <t>вареники с творогом из полуфабриката промышленного производства (вареники п\ф,масло сливочное)</t>
  </si>
  <si>
    <t>какао с молоком(какао-порошок, молоко пастеризованное 3,2%,сахар)</t>
  </si>
  <si>
    <t>котлеты биточки, шницели рубленные (полуфабрикат промышленного производства)</t>
  </si>
  <si>
    <t>макароны отварные с овощами (лук,приправа,томат,макароны, соль пищевая йодированная, масло растительноесливочное)</t>
  </si>
  <si>
    <t>205а</t>
  </si>
  <si>
    <t>яйцо вареное</t>
  </si>
  <si>
    <t>куры отварные (курица,лук репчатый)</t>
  </si>
  <si>
    <t>каша рассыпчатая гречневая (масло сливочное,вода,соль пищевая йодированная, крупа гречневая)</t>
  </si>
  <si>
    <t>молоки лососевых рыб,тушеные в томате с овощами (лук репчатый,молоки,сахар,приправа,масло растительное</t>
  </si>
  <si>
    <t>картофельное пюре (картофель,сливки сухие, масло сливочное)</t>
  </si>
  <si>
    <t>плов из курицы (лук,куриный окорочок,томат,рис, морковь,масло растительное)</t>
  </si>
  <si>
    <t>компот из смеси сухофруктов (смесь сухофруктов, сахар,лимонная кислота)</t>
  </si>
  <si>
    <t>пирожное бисквитное</t>
  </si>
  <si>
    <t>вареники скапустой промышленного производства(масло сливочное,соль пищевая йодированная,вареники с капустой)</t>
  </si>
  <si>
    <t>рулетики бисквитные</t>
  </si>
  <si>
    <t>плов из курицы гречневый(лук, куриный окорочок,томат, гречневая крупа,морковь,масло растительное)</t>
  </si>
  <si>
    <t>фруктовая нарезка(яблоко)</t>
  </si>
  <si>
    <t>рагу из птицы,кролика или субпродуктов(лук,картофель,томат,соль йодированная,курица,мука,морковь,приправа,лавровый лист,масло растительное)</t>
  </si>
  <si>
    <t>салат из свежих огурцов(огурец свежий, масло растительное)</t>
  </si>
  <si>
    <t>макаронные изделия отварные(макаронные изделия, соль йодированная)</t>
  </si>
  <si>
    <t>поджарка (говядина,лук репчатый,томат,масло растительное)</t>
  </si>
  <si>
    <t>салат из белокачанной капусты(сахар,капуста белокачанная,соль йодированная,лук зеленый,лимонная кислота,масло растительное)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</si>
</sst>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horizontal="left" wrapText="1"/>
      <protection locked="0"/>
    </xf>
    <xf numFmtId="0" fontId="11" fillId="4" borderId="24" xfId="0" applyFont="1" applyFill="1" applyBorder="1" applyAlignment="1" applyProtection="1">
      <alignment horizontal="left" wrapText="1"/>
      <protection locked="0"/>
    </xf>
    <xf numFmtId="0" fontId="11" fillId="4" borderId="25" xfId="0" applyFont="1" applyFill="1" applyBorder="1" applyAlignment="1" applyProtection="1">
      <alignment horizontal="left" wrapText="1"/>
      <protection locked="0"/>
    </xf>
    <xf numFmtId="0" fontId="11" fillId="4" borderId="26" xfId="0" applyFont="1" applyFill="1" applyBorder="1" applyAlignment="1" applyProtection="1">
      <alignment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8" xfId="0" applyFont="1" applyFill="1" applyBorder="1" applyAlignment="1" applyProtection="1">
      <alignment horizontal="center" vertical="top" wrapText="1"/>
      <protection locked="0"/>
    </xf>
    <xf numFmtId="0" fontId="11" fillId="4" borderId="29" xfId="0" applyFont="1" applyFill="1" applyBorder="1" applyAlignment="1" applyProtection="1">
      <alignment vertical="top" wrapText="1"/>
      <protection locked="0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11" fillId="4" borderId="30" xfId="0" applyFont="1" applyFill="1" applyBorder="1" applyAlignment="1" applyProtection="1">
      <alignment horizontal="center" vertical="top" wrapText="1"/>
      <protection locked="0"/>
    </xf>
    <xf numFmtId="0" fontId="11" fillId="4" borderId="0" xfId="0" applyFont="1" applyFill="1" applyBorder="1" applyAlignment="1" applyProtection="1">
      <alignment vertical="top" wrapText="1"/>
      <protection locked="0"/>
    </xf>
    <xf numFmtId="0" fontId="11" fillId="4" borderId="31" xfId="0" applyFont="1" applyFill="1" applyBorder="1" applyAlignment="1" applyProtection="1">
      <alignment horizontal="center" vertical="top" wrapText="1"/>
      <protection locked="0"/>
    </xf>
    <xf numFmtId="0" fontId="11" fillId="4" borderId="3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4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M355" sqref="M355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7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7"/>
      <c r="J1" s="57"/>
      <c r="K1" s="58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7"/>
      <c r="J2" s="57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 x14ac:dyDescent="0.35">
      <c r="A6" s="20">
        <v>1</v>
      </c>
      <c r="B6" s="21">
        <v>1</v>
      </c>
      <c r="C6" s="22" t="s">
        <v>20</v>
      </c>
      <c r="D6" s="5" t="s">
        <v>21</v>
      </c>
      <c r="E6" s="59" t="s">
        <v>42</v>
      </c>
      <c r="F6" s="60">
        <v>200</v>
      </c>
      <c r="G6" s="60">
        <v>7.18</v>
      </c>
      <c r="H6" s="60">
        <v>6.48</v>
      </c>
      <c r="I6" s="60">
        <v>27.96</v>
      </c>
      <c r="J6" s="60">
        <v>200.26</v>
      </c>
      <c r="K6" s="61">
        <v>94</v>
      </c>
      <c r="L6" s="60">
        <v>22.27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62" t="s">
        <v>43</v>
      </c>
      <c r="F8" s="63">
        <v>200</v>
      </c>
      <c r="G8" s="63">
        <v>0.4</v>
      </c>
      <c r="H8" s="63">
        <v>0</v>
      </c>
      <c r="I8" s="63">
        <v>15.06</v>
      </c>
      <c r="J8" s="63">
        <v>63.66</v>
      </c>
      <c r="K8" s="64">
        <v>375</v>
      </c>
      <c r="L8" s="63">
        <v>2.38</v>
      </c>
    </row>
    <row r="9" spans="1:12" ht="14.5" x14ac:dyDescent="0.35">
      <c r="A9" s="23"/>
      <c r="B9" s="15"/>
      <c r="C9" s="11"/>
      <c r="D9" s="7" t="s">
        <v>23</v>
      </c>
      <c r="E9" s="62" t="s">
        <v>44</v>
      </c>
      <c r="F9" s="63">
        <v>30</v>
      </c>
      <c r="G9" s="63">
        <v>2.37</v>
      </c>
      <c r="H9" s="63">
        <v>0.3</v>
      </c>
      <c r="I9" s="63">
        <v>14.49</v>
      </c>
      <c r="J9" s="63">
        <v>64.08</v>
      </c>
      <c r="K9" s="64">
        <v>701</v>
      </c>
      <c r="L9" s="63">
        <v>2.8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7"/>
      <c r="E11" s="62" t="s">
        <v>45</v>
      </c>
      <c r="F11" s="63">
        <v>50</v>
      </c>
      <c r="G11" s="63">
        <v>7.77</v>
      </c>
      <c r="H11" s="63">
        <v>7.35</v>
      </c>
      <c r="I11" s="63">
        <v>2.5099999999999998</v>
      </c>
      <c r="J11" s="63">
        <v>115.07</v>
      </c>
      <c r="K11" s="64">
        <v>231</v>
      </c>
      <c r="L11" s="63">
        <v>22.95</v>
      </c>
    </row>
    <row r="12" spans="1:12" ht="14.5" x14ac:dyDescent="0.35">
      <c r="A12" s="23"/>
      <c r="B12" s="15"/>
      <c r="C12" s="11"/>
      <c r="D12" s="7"/>
      <c r="E12" s="62" t="s">
        <v>46</v>
      </c>
      <c r="F12" s="63">
        <v>50</v>
      </c>
      <c r="G12" s="63">
        <v>5.91</v>
      </c>
      <c r="H12" s="63">
        <v>7.8</v>
      </c>
      <c r="I12" s="63">
        <v>14.57</v>
      </c>
      <c r="J12" s="63">
        <v>146.97999999999999</v>
      </c>
      <c r="K12" s="64">
        <v>3</v>
      </c>
      <c r="L12" s="63">
        <v>16</v>
      </c>
    </row>
    <row r="13" spans="1:12" ht="14.5" x14ac:dyDescent="0.35">
      <c r="A13" s="23"/>
      <c r="B13" s="15"/>
      <c r="C13" s="11"/>
      <c r="D13" s="6"/>
      <c r="E13" s="62" t="s">
        <v>47</v>
      </c>
      <c r="F13" s="63">
        <v>200</v>
      </c>
      <c r="G13" s="63">
        <v>0.51</v>
      </c>
      <c r="H13" s="63">
        <v>1.64</v>
      </c>
      <c r="I13" s="63">
        <v>5.84</v>
      </c>
      <c r="J13" s="63">
        <v>39.94</v>
      </c>
      <c r="K13" s="64">
        <v>385</v>
      </c>
      <c r="L13" s="63">
        <v>28.6</v>
      </c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730</v>
      </c>
      <c r="G15" s="19">
        <f t="shared" ref="G15:J15" si="0">SUM(G6:G14)</f>
        <v>24.14</v>
      </c>
      <c r="H15" s="19">
        <f t="shared" si="0"/>
        <v>23.57</v>
      </c>
      <c r="I15" s="19">
        <f t="shared" si="0"/>
        <v>80.430000000000007</v>
      </c>
      <c r="J15" s="19">
        <f t="shared" si="0"/>
        <v>629.99</v>
      </c>
      <c r="K15" s="25"/>
      <c r="L15" s="19">
        <f t="shared" ref="L15" si="1">SUM(L6:L14)</f>
        <v>95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5" x14ac:dyDescent="0.3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5" x14ac:dyDescent="0.3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4.5" x14ac:dyDescent="0.25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730</v>
      </c>
      <c r="G29" s="32">
        <f t="shared" ref="G29:J29" si="4">G15+G28</f>
        <v>24.14</v>
      </c>
      <c r="H29" s="32">
        <f t="shared" si="4"/>
        <v>23.57</v>
      </c>
      <c r="I29" s="32">
        <f t="shared" si="4"/>
        <v>80.430000000000007</v>
      </c>
      <c r="J29" s="32">
        <f t="shared" si="4"/>
        <v>629.99</v>
      </c>
      <c r="K29" s="32"/>
      <c r="L29" s="32">
        <f t="shared" ref="L29" si="5">L15+L28</f>
        <v>95</v>
      </c>
    </row>
    <row r="30" spans="1:12" ht="25" x14ac:dyDescent="0.35">
      <c r="A30" s="14">
        <v>1</v>
      </c>
      <c r="B30" s="15">
        <v>2</v>
      </c>
      <c r="C30" s="22" t="s">
        <v>20</v>
      </c>
      <c r="D30" s="5" t="s">
        <v>21</v>
      </c>
      <c r="E30" s="59" t="s">
        <v>48</v>
      </c>
      <c r="F30" s="60">
        <v>100</v>
      </c>
      <c r="G30" s="60">
        <v>25.14</v>
      </c>
      <c r="H30" s="60">
        <v>36.15</v>
      </c>
      <c r="I30" s="60">
        <v>0.57999999999999996</v>
      </c>
      <c r="J30" s="60">
        <v>427.71</v>
      </c>
      <c r="K30" s="61" t="s">
        <v>49</v>
      </c>
      <c r="L30" s="60">
        <v>28.71</v>
      </c>
    </row>
    <row r="31" spans="1:12" ht="25" x14ac:dyDescent="0.35">
      <c r="A31" s="14"/>
      <c r="B31" s="15"/>
      <c r="C31" s="11"/>
      <c r="D31" s="6"/>
      <c r="E31" s="65" t="s">
        <v>50</v>
      </c>
      <c r="F31" s="66">
        <v>150</v>
      </c>
      <c r="G31" s="66">
        <v>4.1100000000000003</v>
      </c>
      <c r="H31" s="66">
        <v>5.55</v>
      </c>
      <c r="I31" s="66">
        <v>33.479999999999997</v>
      </c>
      <c r="J31" s="66">
        <v>200.46</v>
      </c>
      <c r="K31" s="67">
        <v>315</v>
      </c>
      <c r="L31" s="66">
        <v>8.18</v>
      </c>
    </row>
    <row r="32" spans="1:12" ht="37.5" x14ac:dyDescent="0.35">
      <c r="A32" s="14"/>
      <c r="B32" s="15"/>
      <c r="C32" s="11"/>
      <c r="D32" s="6"/>
      <c r="E32" s="65" t="s">
        <v>51</v>
      </c>
      <c r="F32" s="66">
        <v>50</v>
      </c>
      <c r="G32" s="66">
        <v>0.85</v>
      </c>
      <c r="H32" s="66">
        <v>3.24</v>
      </c>
      <c r="I32" s="66">
        <v>4.53</v>
      </c>
      <c r="J32" s="66">
        <v>51.19</v>
      </c>
      <c r="K32" s="67">
        <v>349</v>
      </c>
      <c r="L32" s="66">
        <v>6.18</v>
      </c>
    </row>
    <row r="33" spans="1:12" ht="14.5" x14ac:dyDescent="0.35">
      <c r="A33" s="14"/>
      <c r="B33" s="15"/>
      <c r="C33" s="11"/>
      <c r="D33" s="7" t="s">
        <v>22</v>
      </c>
      <c r="E33" s="62" t="s">
        <v>52</v>
      </c>
      <c r="F33" s="63">
        <v>200</v>
      </c>
      <c r="G33" s="63">
        <v>0.82</v>
      </c>
      <c r="H33" s="63">
        <v>0.16</v>
      </c>
      <c r="I33" s="63">
        <v>26.2</v>
      </c>
      <c r="J33" s="63">
        <v>110</v>
      </c>
      <c r="K33" s="64">
        <v>389</v>
      </c>
      <c r="L33" s="63">
        <v>15</v>
      </c>
    </row>
    <row r="34" spans="1:12" ht="14.5" x14ac:dyDescent="0.35">
      <c r="A34" s="14"/>
      <c r="B34" s="15"/>
      <c r="C34" s="11"/>
      <c r="D34" s="7" t="s">
        <v>23</v>
      </c>
      <c r="E34" s="62" t="s">
        <v>44</v>
      </c>
      <c r="F34" s="63">
        <v>50</v>
      </c>
      <c r="G34" s="63">
        <v>3.95</v>
      </c>
      <c r="H34" s="63">
        <v>0.5</v>
      </c>
      <c r="I34" s="63">
        <v>24.15</v>
      </c>
      <c r="J34" s="63">
        <v>106.8</v>
      </c>
      <c r="K34" s="64">
        <v>701</v>
      </c>
      <c r="L34" s="63">
        <v>2.8</v>
      </c>
    </row>
    <row r="35" spans="1:12" ht="14.5" x14ac:dyDescent="0.35">
      <c r="A35" s="14"/>
      <c r="B35" s="15"/>
      <c r="C35" s="11"/>
      <c r="D35" s="7" t="s">
        <v>24</v>
      </c>
      <c r="E35" s="62" t="s">
        <v>53</v>
      </c>
      <c r="F35" s="63">
        <v>60</v>
      </c>
      <c r="G35" s="63">
        <v>0.24</v>
      </c>
      <c r="H35" s="63">
        <v>0.18</v>
      </c>
      <c r="I35" s="63">
        <v>6.18</v>
      </c>
      <c r="J35" s="63">
        <v>28.2</v>
      </c>
      <c r="K35" s="64">
        <v>368.2</v>
      </c>
      <c r="L35" s="63">
        <v>5.13</v>
      </c>
    </row>
    <row r="36" spans="1:12" ht="14.5" x14ac:dyDescent="0.3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/>
      <c r="E37" s="62" t="s">
        <v>54</v>
      </c>
      <c r="F37" s="63">
        <v>200</v>
      </c>
      <c r="G37" s="63">
        <v>5.8</v>
      </c>
      <c r="H37" s="63">
        <v>6.4</v>
      </c>
      <c r="I37" s="63">
        <v>9.4</v>
      </c>
      <c r="J37" s="63">
        <v>120</v>
      </c>
      <c r="K37" s="64">
        <v>385</v>
      </c>
      <c r="L37" s="63">
        <v>29</v>
      </c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6"/>
      <c r="B40" s="17"/>
      <c r="C40" s="8"/>
      <c r="D40" s="18" t="s">
        <v>33</v>
      </c>
      <c r="E40" s="9"/>
      <c r="F40" s="19">
        <f>SUM(F30:F39)</f>
        <v>810</v>
      </c>
      <c r="G40" s="19">
        <f t="shared" ref="G40" si="6">SUM(G30:G39)</f>
        <v>40.910000000000004</v>
      </c>
      <c r="H40" s="19">
        <f t="shared" ref="H40" si="7">SUM(H30:H39)</f>
        <v>52.179999999999993</v>
      </c>
      <c r="I40" s="19">
        <f t="shared" ref="I40" si="8">SUM(I30:I39)</f>
        <v>104.52000000000001</v>
      </c>
      <c r="J40" s="19">
        <f t="shared" ref="J40:L40" si="9">SUM(J30:J39)</f>
        <v>1044.3599999999999</v>
      </c>
      <c r="K40" s="25"/>
      <c r="L40" s="19">
        <f t="shared" si="9"/>
        <v>95</v>
      </c>
    </row>
    <row r="41" spans="1:12" ht="14.5" x14ac:dyDescent="0.35">
      <c r="A41" s="13">
        <f>A30</f>
        <v>1</v>
      </c>
      <c r="B41" s="13">
        <f>B30</f>
        <v>2</v>
      </c>
      <c r="C41" s="10" t="s">
        <v>25</v>
      </c>
      <c r="D41" s="7" t="s">
        <v>26</v>
      </c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4"/>
      <c r="B42" s="15"/>
      <c r="C42" s="11"/>
      <c r="D42" s="7" t="s">
        <v>27</v>
      </c>
      <c r="E42" s="42"/>
      <c r="F42" s="43"/>
      <c r="G42" s="43"/>
      <c r="H42" s="43"/>
      <c r="I42" s="43"/>
      <c r="J42" s="43"/>
      <c r="K42" s="44"/>
      <c r="L42" s="43"/>
    </row>
    <row r="43" spans="1:12" ht="14.5" x14ac:dyDescent="0.35">
      <c r="A43" s="14"/>
      <c r="B43" s="15"/>
      <c r="C43" s="11"/>
      <c r="D43" s="7" t="s">
        <v>28</v>
      </c>
      <c r="E43" s="42"/>
      <c r="F43" s="43"/>
      <c r="G43" s="43"/>
      <c r="H43" s="43"/>
      <c r="I43" s="43"/>
      <c r="J43" s="43"/>
      <c r="K43" s="44"/>
      <c r="L43" s="43"/>
    </row>
    <row r="44" spans="1:12" ht="14.5" x14ac:dyDescent="0.35">
      <c r="A44" s="14"/>
      <c r="B44" s="15"/>
      <c r="C44" s="11"/>
      <c r="D44" s="7" t="s">
        <v>29</v>
      </c>
      <c r="E44" s="42"/>
      <c r="F44" s="43"/>
      <c r="G44" s="43"/>
      <c r="H44" s="43"/>
      <c r="I44" s="43"/>
      <c r="J44" s="43"/>
      <c r="K44" s="44"/>
      <c r="L44" s="43"/>
    </row>
    <row r="45" spans="1:12" ht="14.5" x14ac:dyDescent="0.35">
      <c r="A45" s="14"/>
      <c r="B45" s="15"/>
      <c r="C45" s="11"/>
      <c r="D45" s="7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14"/>
      <c r="B46" s="15"/>
      <c r="C46" s="11"/>
      <c r="D46" s="7" t="s">
        <v>31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14"/>
      <c r="B47" s="15"/>
      <c r="C47" s="11"/>
      <c r="D47" s="7" t="s">
        <v>32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14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14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16"/>
      <c r="B53" s="17"/>
      <c r="C53" s="8"/>
      <c r="D53" s="18" t="s">
        <v>33</v>
      </c>
      <c r="E53" s="9"/>
      <c r="F53" s="19">
        <f>SUM(F41:F52)</f>
        <v>0</v>
      </c>
      <c r="G53" s="19">
        <f t="shared" ref="G53" si="10">SUM(G41:G52)</f>
        <v>0</v>
      </c>
      <c r="H53" s="19">
        <f t="shared" ref="H53" si="11">SUM(H41:H52)</f>
        <v>0</v>
      </c>
      <c r="I53" s="19">
        <f t="shared" ref="I53" si="12">SUM(I41:I52)</f>
        <v>0</v>
      </c>
      <c r="J53" s="19">
        <f t="shared" ref="J53:L53" si="13">SUM(J41:J52)</f>
        <v>0</v>
      </c>
      <c r="K53" s="25"/>
      <c r="L53" s="19">
        <f t="shared" si="13"/>
        <v>0</v>
      </c>
    </row>
    <row r="54" spans="1:12" ht="15.75" customHeight="1" x14ac:dyDescent="0.25">
      <c r="A54" s="33">
        <f>A30</f>
        <v>1</v>
      </c>
      <c r="B54" s="33">
        <f>B30</f>
        <v>2</v>
      </c>
      <c r="C54" s="52" t="s">
        <v>4</v>
      </c>
      <c r="D54" s="53"/>
      <c r="E54" s="31"/>
      <c r="F54" s="32">
        <f>F40+F53</f>
        <v>810</v>
      </c>
      <c r="G54" s="32">
        <f t="shared" ref="G54" si="14">G40+G53</f>
        <v>40.910000000000004</v>
      </c>
      <c r="H54" s="32">
        <f t="shared" ref="H54" si="15">H40+H53</f>
        <v>52.179999999999993</v>
      </c>
      <c r="I54" s="32">
        <f t="shared" ref="I54" si="16">I40+I53</f>
        <v>104.52000000000001</v>
      </c>
      <c r="J54" s="32">
        <f t="shared" ref="J54:L54" si="17">J40+J53</f>
        <v>1044.3599999999999</v>
      </c>
      <c r="K54" s="32"/>
      <c r="L54" s="32">
        <f t="shared" si="17"/>
        <v>95</v>
      </c>
    </row>
    <row r="55" spans="1:12" ht="25" x14ac:dyDescent="0.35">
      <c r="A55" s="20">
        <v>1</v>
      </c>
      <c r="B55" s="21">
        <v>3</v>
      </c>
      <c r="C55" s="22" t="s">
        <v>20</v>
      </c>
      <c r="D55" s="5" t="s">
        <v>21</v>
      </c>
      <c r="E55" s="59" t="s">
        <v>55</v>
      </c>
      <c r="F55" s="60">
        <v>100</v>
      </c>
      <c r="G55" s="60">
        <v>11.96</v>
      </c>
      <c r="H55" s="60">
        <v>28.26</v>
      </c>
      <c r="I55" s="60">
        <v>2.2000000000000002</v>
      </c>
      <c r="J55" s="60">
        <v>344.47</v>
      </c>
      <c r="K55" s="61">
        <v>260</v>
      </c>
      <c r="L55" s="60">
        <v>31.68</v>
      </c>
    </row>
    <row r="56" spans="1:12" ht="25" x14ac:dyDescent="0.35">
      <c r="A56" s="23"/>
      <c r="B56" s="15"/>
      <c r="C56" s="11"/>
      <c r="D56" s="6"/>
      <c r="E56" s="62" t="s">
        <v>56</v>
      </c>
      <c r="F56" s="63">
        <v>160</v>
      </c>
      <c r="G56" s="63">
        <v>4.1100000000000003</v>
      </c>
      <c r="H56" s="63">
        <v>5.55</v>
      </c>
      <c r="I56" s="63">
        <v>33.479999999999997</v>
      </c>
      <c r="J56" s="63">
        <v>200.46</v>
      </c>
      <c r="K56" s="64">
        <v>313</v>
      </c>
      <c r="L56" s="63">
        <v>9.74</v>
      </c>
    </row>
    <row r="57" spans="1:12" ht="25" x14ac:dyDescent="0.35">
      <c r="A57" s="23"/>
      <c r="B57" s="15"/>
      <c r="C57" s="11"/>
      <c r="D57" s="7" t="s">
        <v>22</v>
      </c>
      <c r="E57" s="62" t="s">
        <v>57</v>
      </c>
      <c r="F57" s="63">
        <v>200</v>
      </c>
      <c r="G57" s="63">
        <v>0.8</v>
      </c>
      <c r="H57" s="63">
        <v>0</v>
      </c>
      <c r="I57" s="63">
        <v>31.96</v>
      </c>
      <c r="J57" s="63">
        <v>127</v>
      </c>
      <c r="K57" s="64">
        <v>388</v>
      </c>
      <c r="L57" s="63">
        <v>15</v>
      </c>
    </row>
    <row r="58" spans="1:12" ht="14.5" x14ac:dyDescent="0.35">
      <c r="A58" s="23"/>
      <c r="B58" s="15"/>
      <c r="C58" s="11"/>
      <c r="D58" s="7" t="s">
        <v>23</v>
      </c>
      <c r="E58" s="62" t="s">
        <v>44</v>
      </c>
      <c r="F58" s="63">
        <v>50</v>
      </c>
      <c r="G58" s="63">
        <v>3.95</v>
      </c>
      <c r="H58" s="63">
        <v>0.5</v>
      </c>
      <c r="I58" s="63">
        <v>24.15</v>
      </c>
      <c r="J58" s="63">
        <v>106.8</v>
      </c>
      <c r="K58" s="64">
        <v>701</v>
      </c>
      <c r="L58" s="63">
        <v>2.8</v>
      </c>
    </row>
    <row r="59" spans="1:12" ht="14.5" x14ac:dyDescent="0.35">
      <c r="A59" s="23"/>
      <c r="B59" s="15"/>
      <c r="C59" s="11"/>
      <c r="D59" s="7" t="s">
        <v>24</v>
      </c>
      <c r="E59" s="62" t="s">
        <v>58</v>
      </c>
      <c r="F59" s="63">
        <v>100</v>
      </c>
      <c r="G59" s="63">
        <v>1.5</v>
      </c>
      <c r="H59" s="63">
        <v>0.5</v>
      </c>
      <c r="I59" s="63">
        <v>21</v>
      </c>
      <c r="J59" s="63">
        <v>96</v>
      </c>
      <c r="K59" s="64">
        <v>1</v>
      </c>
      <c r="L59" s="63">
        <v>6.78</v>
      </c>
    </row>
    <row r="60" spans="1:12" ht="14.5" x14ac:dyDescent="0.35">
      <c r="A60" s="23"/>
      <c r="B60" s="15"/>
      <c r="C60" s="11"/>
      <c r="D60" s="7"/>
      <c r="E60" s="62" t="s">
        <v>54</v>
      </c>
      <c r="F60" s="63">
        <v>200</v>
      </c>
      <c r="G60" s="63">
        <v>5.8</v>
      </c>
      <c r="H60" s="63">
        <v>6.4</v>
      </c>
      <c r="I60" s="63">
        <v>9.4</v>
      </c>
      <c r="J60" s="63">
        <v>120</v>
      </c>
      <c r="K60" s="64">
        <v>385</v>
      </c>
      <c r="L60" s="63">
        <v>29</v>
      </c>
    </row>
    <row r="61" spans="1:12" ht="14.5" x14ac:dyDescent="0.35">
      <c r="A61" s="23"/>
      <c r="B61" s="15"/>
      <c r="C61" s="11"/>
      <c r="D61" s="7"/>
      <c r="E61" s="62"/>
      <c r="F61" s="63"/>
      <c r="G61" s="63"/>
      <c r="H61" s="63"/>
      <c r="I61" s="63"/>
      <c r="J61" s="63"/>
      <c r="K61" s="64"/>
      <c r="L61" s="63"/>
    </row>
    <row r="62" spans="1:12" ht="14.5" x14ac:dyDescent="0.3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5" x14ac:dyDescent="0.35">
      <c r="A64" s="24"/>
      <c r="B64" s="17"/>
      <c r="C64" s="8"/>
      <c r="D64" s="18" t="s">
        <v>33</v>
      </c>
      <c r="E64" s="9"/>
      <c r="F64" s="19">
        <f>SUM(F55:F63)</f>
        <v>810</v>
      </c>
      <c r="G64" s="19">
        <f t="shared" ref="G64" si="18">SUM(G55:G63)</f>
        <v>28.12</v>
      </c>
      <c r="H64" s="19">
        <f t="shared" ref="H64" si="19">SUM(H55:H63)</f>
        <v>41.21</v>
      </c>
      <c r="I64" s="19">
        <f t="shared" ref="I64" si="20">SUM(I55:I63)</f>
        <v>122.19</v>
      </c>
      <c r="J64" s="19">
        <f t="shared" ref="J64:L64" si="21">SUM(J55:J63)</f>
        <v>994.73</v>
      </c>
      <c r="K64" s="25"/>
      <c r="L64" s="19">
        <f t="shared" si="21"/>
        <v>95</v>
      </c>
    </row>
    <row r="65" spans="1:12" ht="14.5" x14ac:dyDescent="0.35">
      <c r="A65" s="26">
        <f>A55</f>
        <v>1</v>
      </c>
      <c r="B65" s="13">
        <f>B55</f>
        <v>3</v>
      </c>
      <c r="C65" s="10" t="s">
        <v>25</v>
      </c>
      <c r="D65" s="7" t="s">
        <v>26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27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28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7" t="s">
        <v>29</v>
      </c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7" t="s">
        <v>30</v>
      </c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3"/>
      <c r="B70" s="15"/>
      <c r="C70" s="11"/>
      <c r="D70" s="7" t="s">
        <v>31</v>
      </c>
      <c r="E70" s="42"/>
      <c r="F70" s="43"/>
      <c r="G70" s="43"/>
      <c r="H70" s="43"/>
      <c r="I70" s="43"/>
      <c r="J70" s="43"/>
      <c r="K70" s="44"/>
      <c r="L70" s="43"/>
    </row>
    <row r="71" spans="1:12" ht="14.5" x14ac:dyDescent="0.35">
      <c r="A71" s="23"/>
      <c r="B71" s="15"/>
      <c r="C71" s="11"/>
      <c r="D71" s="7" t="s">
        <v>32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4"/>
      <c r="B77" s="17"/>
      <c r="C77" s="8"/>
      <c r="D77" s="18" t="s">
        <v>33</v>
      </c>
      <c r="E77" s="9"/>
      <c r="F77" s="19">
        <f>SUM(F65:F76)</f>
        <v>0</v>
      </c>
      <c r="G77" s="19">
        <f t="shared" ref="G77" si="22">SUM(G65:G76)</f>
        <v>0</v>
      </c>
      <c r="H77" s="19">
        <f t="shared" ref="H77" si="23">SUM(H65:H76)</f>
        <v>0</v>
      </c>
      <c r="I77" s="19">
        <f t="shared" ref="I77" si="24">SUM(I65:I76)</f>
        <v>0</v>
      </c>
      <c r="J77" s="19">
        <f t="shared" ref="J77:L77" si="25">SUM(J65:J76)</f>
        <v>0</v>
      </c>
      <c r="K77" s="25"/>
      <c r="L77" s="19">
        <f t="shared" si="25"/>
        <v>0</v>
      </c>
    </row>
    <row r="78" spans="1:12" ht="15.75" customHeight="1" x14ac:dyDescent="0.25">
      <c r="A78" s="29">
        <f>A55</f>
        <v>1</v>
      </c>
      <c r="B78" s="30">
        <f>B55</f>
        <v>3</v>
      </c>
      <c r="C78" s="52" t="s">
        <v>4</v>
      </c>
      <c r="D78" s="53"/>
      <c r="E78" s="31"/>
      <c r="F78" s="32">
        <f>F64+F77</f>
        <v>810</v>
      </c>
      <c r="G78" s="32">
        <f t="shared" ref="G78" si="26">G64+G77</f>
        <v>28.12</v>
      </c>
      <c r="H78" s="32">
        <f t="shared" ref="H78" si="27">H64+H77</f>
        <v>41.21</v>
      </c>
      <c r="I78" s="32">
        <f t="shared" ref="I78" si="28">I64+I77</f>
        <v>122.19</v>
      </c>
      <c r="J78" s="32">
        <f t="shared" ref="J78:L78" si="29">J64+J77</f>
        <v>994.73</v>
      </c>
      <c r="K78" s="32"/>
      <c r="L78" s="32">
        <f t="shared" si="29"/>
        <v>95</v>
      </c>
    </row>
    <row r="79" spans="1:12" ht="25" x14ac:dyDescent="0.35">
      <c r="A79" s="20">
        <v>1</v>
      </c>
      <c r="B79" s="21">
        <v>4</v>
      </c>
      <c r="C79" s="22" t="s">
        <v>20</v>
      </c>
      <c r="D79" s="5" t="s">
        <v>21</v>
      </c>
      <c r="E79" s="59" t="s">
        <v>59</v>
      </c>
      <c r="F79" s="60">
        <v>90</v>
      </c>
      <c r="G79" s="60">
        <v>12.78</v>
      </c>
      <c r="H79" s="60">
        <v>4.12</v>
      </c>
      <c r="I79" s="60">
        <v>8.74</v>
      </c>
      <c r="J79" s="60">
        <v>123.33</v>
      </c>
      <c r="K79" s="61">
        <v>255</v>
      </c>
      <c r="L79" s="60">
        <v>28.51</v>
      </c>
    </row>
    <row r="80" spans="1:12" ht="25" x14ac:dyDescent="0.35">
      <c r="A80" s="23"/>
      <c r="B80" s="15"/>
      <c r="C80" s="11"/>
      <c r="D80" s="6"/>
      <c r="E80" s="62" t="s">
        <v>60</v>
      </c>
      <c r="F80" s="63">
        <v>150</v>
      </c>
      <c r="G80" s="63">
        <v>2.67</v>
      </c>
      <c r="H80" s="63">
        <v>4.08</v>
      </c>
      <c r="I80" s="63">
        <v>21.795000000000002</v>
      </c>
      <c r="J80" s="63">
        <v>134.88</v>
      </c>
      <c r="K80" s="64">
        <v>131</v>
      </c>
      <c r="L80" s="63">
        <v>14.71</v>
      </c>
    </row>
    <row r="81" spans="1:12" ht="14.5" x14ac:dyDescent="0.35">
      <c r="A81" s="23"/>
      <c r="B81" s="15"/>
      <c r="C81" s="11"/>
      <c r="D81" s="7" t="s">
        <v>22</v>
      </c>
      <c r="E81" s="62" t="s">
        <v>43</v>
      </c>
      <c r="F81" s="63">
        <v>200</v>
      </c>
      <c r="G81" s="63">
        <v>0.4</v>
      </c>
      <c r="H81" s="63">
        <v>0</v>
      </c>
      <c r="I81" s="63">
        <v>15.06</v>
      </c>
      <c r="J81" s="63">
        <v>63.66</v>
      </c>
      <c r="K81" s="64">
        <v>375</v>
      </c>
      <c r="L81" s="63">
        <v>2.38</v>
      </c>
    </row>
    <row r="82" spans="1:12" ht="14.5" x14ac:dyDescent="0.35">
      <c r="A82" s="23"/>
      <c r="B82" s="15"/>
      <c r="C82" s="11"/>
      <c r="D82" s="7" t="s">
        <v>23</v>
      </c>
      <c r="E82" s="62" t="s">
        <v>44</v>
      </c>
      <c r="F82" s="63">
        <v>50</v>
      </c>
      <c r="G82" s="63">
        <v>3.95</v>
      </c>
      <c r="H82" s="63">
        <v>0.5</v>
      </c>
      <c r="I82" s="63">
        <v>24.15</v>
      </c>
      <c r="J82" s="63">
        <v>106.8</v>
      </c>
      <c r="K82" s="64">
        <v>701</v>
      </c>
      <c r="L82" s="63">
        <v>2.8</v>
      </c>
    </row>
    <row r="83" spans="1:12" ht="14.5" x14ac:dyDescent="0.3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/>
      <c r="E84" s="62" t="s">
        <v>61</v>
      </c>
      <c r="F84" s="63">
        <v>60</v>
      </c>
      <c r="G84" s="63">
        <v>0.46</v>
      </c>
      <c r="H84" s="63">
        <v>3.65</v>
      </c>
      <c r="I84" s="63">
        <v>1.43</v>
      </c>
      <c r="J84" s="63">
        <v>40.340000000000003</v>
      </c>
      <c r="K84" s="64">
        <v>20</v>
      </c>
      <c r="L84" s="63">
        <v>17.600000000000001</v>
      </c>
    </row>
    <row r="85" spans="1:12" ht="14.5" x14ac:dyDescent="0.35">
      <c r="A85" s="23"/>
      <c r="B85" s="15"/>
      <c r="C85" s="11"/>
      <c r="D85" s="7"/>
      <c r="E85" s="62" t="s">
        <v>54</v>
      </c>
      <c r="F85" s="63">
        <v>200</v>
      </c>
      <c r="G85" s="63">
        <v>5.8</v>
      </c>
      <c r="H85" s="63">
        <v>6.4</v>
      </c>
      <c r="I85" s="63">
        <v>9.4</v>
      </c>
      <c r="J85" s="63">
        <v>120</v>
      </c>
      <c r="K85" s="64">
        <v>385</v>
      </c>
      <c r="L85" s="63">
        <v>29</v>
      </c>
    </row>
    <row r="86" spans="1:12" ht="14.5" x14ac:dyDescent="0.3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4"/>
      <c r="B88" s="17"/>
      <c r="C88" s="8"/>
      <c r="D88" s="18" t="s">
        <v>33</v>
      </c>
      <c r="E88" s="9"/>
      <c r="F88" s="19">
        <f>SUM(F79:F87)</f>
        <v>750</v>
      </c>
      <c r="G88" s="19">
        <f t="shared" ref="G88" si="30">SUM(G79:G87)</f>
        <v>26.060000000000002</v>
      </c>
      <c r="H88" s="19">
        <f t="shared" ref="H88" si="31">SUM(H79:H87)</f>
        <v>18.75</v>
      </c>
      <c r="I88" s="19">
        <f t="shared" ref="I88" si="32">SUM(I79:I87)</f>
        <v>80.575000000000017</v>
      </c>
      <c r="J88" s="19">
        <f t="shared" ref="J88:L88" si="33">SUM(J79:J87)</f>
        <v>589.01</v>
      </c>
      <c r="K88" s="25"/>
      <c r="L88" s="19">
        <f t="shared" si="33"/>
        <v>95</v>
      </c>
    </row>
    <row r="89" spans="1:12" ht="14.5" x14ac:dyDescent="0.35">
      <c r="A89" s="26">
        <f>A79</f>
        <v>1</v>
      </c>
      <c r="B89" s="13">
        <f>B79</f>
        <v>4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4.5" x14ac:dyDescent="0.3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4"/>
      <c r="B100" s="17"/>
      <c r="C100" s="8"/>
      <c r="D100" s="18" t="s">
        <v>33</v>
      </c>
      <c r="E100" s="9"/>
      <c r="F100" s="19">
        <f>SUM(F89:F99)</f>
        <v>0</v>
      </c>
      <c r="G100" s="19">
        <f t="shared" ref="G100" si="34">SUM(G89:G99)</f>
        <v>0</v>
      </c>
      <c r="H100" s="19">
        <f t="shared" ref="H100" si="35">SUM(H89:H99)</f>
        <v>0</v>
      </c>
      <c r="I100" s="19">
        <f t="shared" ref="I100" si="36">SUM(I89:I99)</f>
        <v>0</v>
      </c>
      <c r="J100" s="19">
        <f t="shared" ref="J100:L100" si="37">SUM(J89:J99)</f>
        <v>0</v>
      </c>
      <c r="K100" s="25"/>
      <c r="L100" s="19">
        <f t="shared" si="37"/>
        <v>0</v>
      </c>
    </row>
    <row r="101" spans="1:12" ht="15.75" customHeight="1" x14ac:dyDescent="0.25">
      <c r="A101" s="29">
        <f>A79</f>
        <v>1</v>
      </c>
      <c r="B101" s="30">
        <f>B79</f>
        <v>4</v>
      </c>
      <c r="C101" s="52" t="s">
        <v>4</v>
      </c>
      <c r="D101" s="53"/>
      <c r="E101" s="31"/>
      <c r="F101" s="32">
        <f>F88+F100</f>
        <v>750</v>
      </c>
      <c r="G101" s="32">
        <f t="shared" ref="G101" si="38">G88+G100</f>
        <v>26.060000000000002</v>
      </c>
      <c r="H101" s="32">
        <f t="shared" ref="H101" si="39">H88+H100</f>
        <v>18.75</v>
      </c>
      <c r="I101" s="32">
        <f t="shared" ref="I101" si="40">I88+I100</f>
        <v>80.575000000000017</v>
      </c>
      <c r="J101" s="32">
        <f t="shared" ref="J101:L101" si="41">J88+J100</f>
        <v>589.01</v>
      </c>
      <c r="K101" s="32"/>
      <c r="L101" s="32">
        <f t="shared" si="41"/>
        <v>95</v>
      </c>
    </row>
    <row r="102" spans="1:12" ht="25" x14ac:dyDescent="0.35">
      <c r="A102" s="20">
        <v>1</v>
      </c>
      <c r="B102" s="21">
        <v>5</v>
      </c>
      <c r="C102" s="22" t="s">
        <v>20</v>
      </c>
      <c r="D102" s="5" t="s">
        <v>21</v>
      </c>
      <c r="E102" s="59" t="s">
        <v>62</v>
      </c>
      <c r="F102" s="60">
        <v>170</v>
      </c>
      <c r="G102" s="60">
        <v>13.84</v>
      </c>
      <c r="H102" s="60">
        <v>27.39</v>
      </c>
      <c r="I102" s="60">
        <v>45.98</v>
      </c>
      <c r="J102" s="60">
        <v>485.74</v>
      </c>
      <c r="K102" s="61">
        <v>293</v>
      </c>
      <c r="L102" s="60">
        <v>48.18</v>
      </c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62" t="s">
        <v>43</v>
      </c>
      <c r="F104" s="63">
        <v>200</v>
      </c>
      <c r="G104" s="63">
        <v>0.4</v>
      </c>
      <c r="H104" s="63">
        <v>0</v>
      </c>
      <c r="I104" s="63">
        <v>15.06</v>
      </c>
      <c r="J104" s="63">
        <v>63.66</v>
      </c>
      <c r="K104" s="64">
        <v>375</v>
      </c>
      <c r="L104" s="63">
        <v>2.38</v>
      </c>
    </row>
    <row r="105" spans="1:12" ht="14.5" x14ac:dyDescent="0.35">
      <c r="A105" s="23"/>
      <c r="B105" s="15"/>
      <c r="C105" s="11"/>
      <c r="D105" s="7" t="s">
        <v>23</v>
      </c>
      <c r="E105" s="62" t="s">
        <v>44</v>
      </c>
      <c r="F105" s="63">
        <v>50</v>
      </c>
      <c r="G105" s="63">
        <v>3.95</v>
      </c>
      <c r="H105" s="63">
        <v>0.5</v>
      </c>
      <c r="I105" s="63">
        <v>24.15</v>
      </c>
      <c r="J105" s="63">
        <v>106.8</v>
      </c>
      <c r="K105" s="64">
        <v>701</v>
      </c>
      <c r="L105" s="63">
        <v>2.8</v>
      </c>
    </row>
    <row r="106" spans="1:12" ht="14.5" x14ac:dyDescent="0.35">
      <c r="A106" s="23"/>
      <c r="B106" s="15"/>
      <c r="C106" s="11"/>
      <c r="D106" s="7" t="s">
        <v>24</v>
      </c>
      <c r="E106" s="62" t="s">
        <v>63</v>
      </c>
      <c r="F106" s="63">
        <v>100</v>
      </c>
      <c r="G106" s="63">
        <v>0.78</v>
      </c>
      <c r="H106" s="63">
        <v>0.17</v>
      </c>
      <c r="I106" s="63">
        <v>7.04</v>
      </c>
      <c r="J106" s="63">
        <v>37.39</v>
      </c>
      <c r="K106" s="64">
        <v>341</v>
      </c>
      <c r="L106" s="63">
        <v>12.64</v>
      </c>
    </row>
    <row r="107" spans="1:12" ht="14.5" x14ac:dyDescent="0.35">
      <c r="A107" s="23"/>
      <c r="B107" s="15"/>
      <c r="C107" s="11"/>
      <c r="D107" s="7"/>
      <c r="E107" s="62"/>
      <c r="F107" s="63"/>
      <c r="G107" s="63"/>
      <c r="H107" s="63"/>
      <c r="I107" s="63"/>
      <c r="J107" s="63"/>
      <c r="K107" s="64"/>
      <c r="L107" s="63"/>
    </row>
    <row r="108" spans="1:12" ht="14.5" x14ac:dyDescent="0.35">
      <c r="A108" s="23"/>
      <c r="B108" s="15"/>
      <c r="C108" s="11"/>
      <c r="D108" s="7"/>
      <c r="E108" s="62" t="s">
        <v>54</v>
      </c>
      <c r="F108" s="63">
        <v>200</v>
      </c>
      <c r="G108" s="63">
        <v>5.8</v>
      </c>
      <c r="H108" s="63">
        <v>6.4</v>
      </c>
      <c r="I108" s="63">
        <v>9.4</v>
      </c>
      <c r="J108" s="63">
        <v>120</v>
      </c>
      <c r="K108" s="64">
        <v>385</v>
      </c>
      <c r="L108" s="63">
        <v>29</v>
      </c>
    </row>
    <row r="109" spans="1:12" ht="14.5" x14ac:dyDescent="0.35">
      <c r="A109" s="23"/>
      <c r="B109" s="15"/>
      <c r="C109" s="11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4"/>
      <c r="B112" s="17"/>
      <c r="C112" s="8"/>
      <c r="D112" s="18" t="s">
        <v>33</v>
      </c>
      <c r="E112" s="9"/>
      <c r="F112" s="19">
        <f>SUM(F102:F111)</f>
        <v>720</v>
      </c>
      <c r="G112" s="19">
        <f t="shared" ref="G112" si="42">SUM(G102:G111)</f>
        <v>24.770000000000003</v>
      </c>
      <c r="H112" s="19">
        <f t="shared" ref="H112" si="43">SUM(H102:H111)</f>
        <v>34.46</v>
      </c>
      <c r="I112" s="19">
        <f t="shared" ref="I112" si="44">SUM(I102:I111)</f>
        <v>101.63000000000001</v>
      </c>
      <c r="J112" s="19">
        <f t="shared" ref="J112:L112" si="45">SUM(J102:J111)</f>
        <v>813.58999999999992</v>
      </c>
      <c r="K112" s="25"/>
      <c r="L112" s="19">
        <f t="shared" si="45"/>
        <v>95</v>
      </c>
    </row>
    <row r="113" spans="1:12" ht="14.5" x14ac:dyDescent="0.35">
      <c r="A113" s="26">
        <f>A102</f>
        <v>1</v>
      </c>
      <c r="B113" s="13">
        <f>B102</f>
        <v>5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5" x14ac:dyDescent="0.3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4"/>
      <c r="B125" s="17"/>
      <c r="C125" s="8"/>
      <c r="D125" s="18" t="s">
        <v>33</v>
      </c>
      <c r="E125" s="9"/>
      <c r="F125" s="19">
        <f>SUM(F113:F124)</f>
        <v>0</v>
      </c>
      <c r="G125" s="19">
        <f t="shared" ref="G125" si="46">SUM(G113:G124)</f>
        <v>0</v>
      </c>
      <c r="H125" s="19">
        <f t="shared" ref="H125" si="47">SUM(H113:H124)</f>
        <v>0</v>
      </c>
      <c r="I125" s="19">
        <f t="shared" ref="I125" si="48">SUM(I113:I124)</f>
        <v>0</v>
      </c>
      <c r="J125" s="19">
        <f t="shared" ref="J125:L125" si="49">SUM(J113:J124)</f>
        <v>0</v>
      </c>
      <c r="K125" s="25"/>
      <c r="L125" s="19">
        <f t="shared" si="49"/>
        <v>0</v>
      </c>
    </row>
    <row r="126" spans="1:12" ht="15.75" customHeight="1" x14ac:dyDescent="0.25">
      <c r="A126" s="29">
        <f>A102</f>
        <v>1</v>
      </c>
      <c r="B126" s="30">
        <f>B102</f>
        <v>5</v>
      </c>
      <c r="C126" s="52" t="s">
        <v>4</v>
      </c>
      <c r="D126" s="53"/>
      <c r="E126" s="31"/>
      <c r="F126" s="32">
        <f>F112+F125</f>
        <v>720</v>
      </c>
      <c r="G126" s="32">
        <f t="shared" ref="G126" si="50">G112+G125</f>
        <v>24.770000000000003</v>
      </c>
      <c r="H126" s="32">
        <f t="shared" ref="H126" si="51">H112+H125</f>
        <v>34.46</v>
      </c>
      <c r="I126" s="32">
        <f t="shared" ref="I126" si="52">I112+I125</f>
        <v>101.63000000000001</v>
      </c>
      <c r="J126" s="32">
        <f t="shared" ref="J126:L126" si="53">J112+J125</f>
        <v>813.58999999999992</v>
      </c>
      <c r="K126" s="32"/>
      <c r="L126" s="32">
        <f t="shared" si="53"/>
        <v>95</v>
      </c>
    </row>
    <row r="127" spans="1:12" ht="25" x14ac:dyDescent="0.35">
      <c r="A127" s="20">
        <v>2</v>
      </c>
      <c r="B127" s="21">
        <v>1</v>
      </c>
      <c r="C127" s="22" t="s">
        <v>20</v>
      </c>
      <c r="D127" s="5" t="s">
        <v>21</v>
      </c>
      <c r="E127" s="59" t="s">
        <v>64</v>
      </c>
      <c r="F127" s="60">
        <v>200</v>
      </c>
      <c r="G127" s="60">
        <v>12</v>
      </c>
      <c r="H127" s="60">
        <v>24</v>
      </c>
      <c r="I127" s="60">
        <v>70</v>
      </c>
      <c r="J127" s="60">
        <v>540</v>
      </c>
      <c r="K127" s="61">
        <v>443</v>
      </c>
      <c r="L127" s="60">
        <v>55.94</v>
      </c>
    </row>
    <row r="128" spans="1:12" ht="14.5" x14ac:dyDescent="0.3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25" x14ac:dyDescent="0.35">
      <c r="A129" s="23"/>
      <c r="B129" s="15"/>
      <c r="C129" s="11"/>
      <c r="D129" s="7" t="s">
        <v>22</v>
      </c>
      <c r="E129" s="62" t="s">
        <v>65</v>
      </c>
      <c r="F129" s="63">
        <v>200</v>
      </c>
      <c r="G129" s="63">
        <v>6.34</v>
      </c>
      <c r="H129" s="63">
        <v>5.34</v>
      </c>
      <c r="I129" s="63">
        <v>20.92</v>
      </c>
      <c r="J129" s="63">
        <v>158.78</v>
      </c>
      <c r="K129" s="64">
        <v>397</v>
      </c>
      <c r="L129" s="63">
        <v>7.26</v>
      </c>
    </row>
    <row r="130" spans="1:12" ht="14.5" x14ac:dyDescent="0.35">
      <c r="A130" s="23"/>
      <c r="B130" s="15"/>
      <c r="C130" s="11"/>
      <c r="D130" s="7" t="s">
        <v>23</v>
      </c>
      <c r="E130" s="62" t="s">
        <v>44</v>
      </c>
      <c r="F130" s="63">
        <v>50</v>
      </c>
      <c r="G130" s="63">
        <v>3.95</v>
      </c>
      <c r="H130" s="63">
        <v>0.5</v>
      </c>
      <c r="I130" s="63">
        <v>24.15</v>
      </c>
      <c r="J130" s="63">
        <v>106.8</v>
      </c>
      <c r="K130" s="64">
        <v>701</v>
      </c>
      <c r="L130" s="63">
        <v>2.8</v>
      </c>
    </row>
    <row r="131" spans="1:12" ht="14.5" x14ac:dyDescent="0.35">
      <c r="A131" s="23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23"/>
      <c r="B132" s="15"/>
      <c r="C132" s="11"/>
      <c r="D132" s="7"/>
      <c r="E132" s="62" t="s">
        <v>54</v>
      </c>
      <c r="F132" s="63">
        <v>200</v>
      </c>
      <c r="G132" s="63">
        <v>5.8</v>
      </c>
      <c r="H132" s="63">
        <v>6.4</v>
      </c>
      <c r="I132" s="63">
        <v>9.4</v>
      </c>
      <c r="J132" s="63">
        <v>120</v>
      </c>
      <c r="K132" s="64">
        <v>385</v>
      </c>
      <c r="L132" s="63">
        <v>29</v>
      </c>
    </row>
    <row r="133" spans="1:12" ht="14.5" x14ac:dyDescent="0.35">
      <c r="A133" s="23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24"/>
      <c r="B136" s="17"/>
      <c r="C136" s="8"/>
      <c r="D136" s="18" t="s">
        <v>33</v>
      </c>
      <c r="E136" s="9"/>
      <c r="F136" s="19">
        <f>SUM(F127:F135)</f>
        <v>650</v>
      </c>
      <c r="G136" s="19">
        <f t="shared" ref="G136:J136" si="54">SUM(G127:G135)</f>
        <v>28.09</v>
      </c>
      <c r="H136" s="19">
        <f t="shared" si="54"/>
        <v>36.24</v>
      </c>
      <c r="I136" s="19">
        <f t="shared" si="54"/>
        <v>124.47</v>
      </c>
      <c r="J136" s="19">
        <f t="shared" si="54"/>
        <v>925.57999999999993</v>
      </c>
      <c r="K136" s="25"/>
      <c r="L136" s="19">
        <f t="shared" ref="L136" si="55">SUM(L127:L135)</f>
        <v>95</v>
      </c>
    </row>
    <row r="137" spans="1:12" ht="14.5" x14ac:dyDescent="0.35">
      <c r="A137" s="26">
        <f>A127</f>
        <v>2</v>
      </c>
      <c r="B137" s="13">
        <f>B127</f>
        <v>1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7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4"/>
      <c r="B149" s="17"/>
      <c r="C149" s="8"/>
      <c r="D149" s="18" t="s">
        <v>33</v>
      </c>
      <c r="E149" s="9"/>
      <c r="F149" s="19">
        <f>SUM(F137:F148)</f>
        <v>0</v>
      </c>
      <c r="G149" s="19">
        <f t="shared" ref="G149:J149" si="56">SUM(G137:G148)</f>
        <v>0</v>
      </c>
      <c r="H149" s="19">
        <f t="shared" si="56"/>
        <v>0</v>
      </c>
      <c r="I149" s="19">
        <f t="shared" si="56"/>
        <v>0</v>
      </c>
      <c r="J149" s="19">
        <f t="shared" si="56"/>
        <v>0</v>
      </c>
      <c r="K149" s="25"/>
      <c r="L149" s="19">
        <f t="shared" ref="L149" si="57">SUM(L137:L148)</f>
        <v>0</v>
      </c>
    </row>
    <row r="150" spans="1:12" ht="14.5" x14ac:dyDescent="0.25">
      <c r="A150" s="29">
        <f>A127</f>
        <v>2</v>
      </c>
      <c r="B150" s="30">
        <f>B127</f>
        <v>1</v>
      </c>
      <c r="C150" s="52" t="s">
        <v>4</v>
      </c>
      <c r="D150" s="53"/>
      <c r="E150" s="31"/>
      <c r="F150" s="32">
        <f>F136+F149</f>
        <v>650</v>
      </c>
      <c r="G150" s="32">
        <f t="shared" ref="G150" si="58">G136+G149</f>
        <v>28.09</v>
      </c>
      <c r="H150" s="32">
        <f t="shared" ref="H150" si="59">H136+H149</f>
        <v>36.24</v>
      </c>
      <c r="I150" s="32">
        <f t="shared" ref="I150" si="60">I136+I149</f>
        <v>124.47</v>
      </c>
      <c r="J150" s="32">
        <f t="shared" ref="J150:L150" si="61">J136+J149</f>
        <v>925.57999999999993</v>
      </c>
      <c r="K150" s="32"/>
      <c r="L150" s="32">
        <f t="shared" si="61"/>
        <v>95</v>
      </c>
    </row>
    <row r="151" spans="1:12" ht="25" x14ac:dyDescent="0.35">
      <c r="A151" s="14">
        <v>2</v>
      </c>
      <c r="B151" s="15">
        <v>2</v>
      </c>
      <c r="C151" s="22" t="s">
        <v>20</v>
      </c>
      <c r="D151" s="5" t="s">
        <v>21</v>
      </c>
      <c r="E151" s="59" t="s">
        <v>66</v>
      </c>
      <c r="F151" s="60">
        <v>90</v>
      </c>
      <c r="G151" s="60">
        <v>12.9</v>
      </c>
      <c r="H151" s="60">
        <v>16.940000000000001</v>
      </c>
      <c r="I151" s="60">
        <v>9.4600000000000009</v>
      </c>
      <c r="J151" s="60">
        <v>246.2</v>
      </c>
      <c r="K151" s="61">
        <v>282</v>
      </c>
      <c r="L151" s="60">
        <v>30.71</v>
      </c>
    </row>
    <row r="152" spans="1:12" ht="37.5" x14ac:dyDescent="0.35">
      <c r="A152" s="14"/>
      <c r="B152" s="15"/>
      <c r="C152" s="11"/>
      <c r="D152" s="6"/>
      <c r="E152" s="65" t="s">
        <v>67</v>
      </c>
      <c r="F152" s="66">
        <v>150</v>
      </c>
      <c r="G152" s="66">
        <v>5.0999999999999996</v>
      </c>
      <c r="H152" s="66">
        <v>6.95</v>
      </c>
      <c r="I152" s="66">
        <v>31.33</v>
      </c>
      <c r="J152" s="66">
        <v>208.17</v>
      </c>
      <c r="K152" s="67" t="s">
        <v>68</v>
      </c>
      <c r="L152" s="66">
        <v>3.49</v>
      </c>
    </row>
    <row r="153" spans="1:12" ht="25" x14ac:dyDescent="0.35">
      <c r="A153" s="14"/>
      <c r="B153" s="15"/>
      <c r="C153" s="11"/>
      <c r="D153" s="7" t="s">
        <v>22</v>
      </c>
      <c r="E153" s="62" t="s">
        <v>57</v>
      </c>
      <c r="F153" s="63">
        <v>200</v>
      </c>
      <c r="G153" s="63">
        <v>0.8</v>
      </c>
      <c r="H153" s="63">
        <v>0</v>
      </c>
      <c r="I153" s="63">
        <v>31.96</v>
      </c>
      <c r="J153" s="63">
        <v>127</v>
      </c>
      <c r="K153" s="64">
        <v>388</v>
      </c>
      <c r="L153" s="63">
        <v>15</v>
      </c>
    </row>
    <row r="154" spans="1:12" ht="14.5" x14ac:dyDescent="0.35">
      <c r="A154" s="14"/>
      <c r="B154" s="15"/>
      <c r="C154" s="11"/>
      <c r="D154" s="7" t="s">
        <v>23</v>
      </c>
      <c r="E154" s="62" t="s">
        <v>44</v>
      </c>
      <c r="F154" s="63">
        <v>50</v>
      </c>
      <c r="G154" s="63">
        <v>3.95</v>
      </c>
      <c r="H154" s="63">
        <v>0.5</v>
      </c>
      <c r="I154" s="63">
        <v>24.15</v>
      </c>
      <c r="J154" s="63">
        <v>106.8</v>
      </c>
      <c r="K154" s="64">
        <v>701</v>
      </c>
      <c r="L154" s="63">
        <v>2.8</v>
      </c>
    </row>
    <row r="155" spans="1:12" ht="14.5" x14ac:dyDescent="0.35">
      <c r="A155" s="14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14"/>
      <c r="B156" s="15"/>
      <c r="C156" s="11"/>
      <c r="D156" s="7"/>
      <c r="E156" s="62" t="s">
        <v>69</v>
      </c>
      <c r="F156" s="63">
        <v>41</v>
      </c>
      <c r="G156" s="63">
        <v>5.21</v>
      </c>
      <c r="H156" s="63">
        <v>4.72</v>
      </c>
      <c r="I156" s="63">
        <v>0.28999999999999998</v>
      </c>
      <c r="J156" s="63">
        <v>64.37</v>
      </c>
      <c r="K156" s="64">
        <v>209</v>
      </c>
      <c r="L156" s="63">
        <v>14</v>
      </c>
    </row>
    <row r="157" spans="1:12" ht="14.5" x14ac:dyDescent="0.35">
      <c r="A157" s="14"/>
      <c r="B157" s="15"/>
      <c r="C157" s="11"/>
      <c r="D157" s="7"/>
      <c r="E157" s="62" t="s">
        <v>54</v>
      </c>
      <c r="F157" s="63">
        <v>200</v>
      </c>
      <c r="G157" s="63">
        <v>5.8</v>
      </c>
      <c r="H157" s="63">
        <v>6.4</v>
      </c>
      <c r="I157" s="63">
        <v>9.4</v>
      </c>
      <c r="J157" s="63">
        <v>120</v>
      </c>
      <c r="K157" s="64">
        <v>385</v>
      </c>
      <c r="L157" s="63">
        <v>29</v>
      </c>
    </row>
    <row r="158" spans="1:12" ht="14.5" x14ac:dyDescent="0.35">
      <c r="A158" s="14"/>
      <c r="B158" s="15"/>
      <c r="C158" s="11"/>
      <c r="D158" s="7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16"/>
      <c r="B161" s="17"/>
      <c r="C161" s="8"/>
      <c r="D161" s="18" t="s">
        <v>33</v>
      </c>
      <c r="E161" s="9"/>
      <c r="F161" s="19">
        <f>SUM(F151:F160)</f>
        <v>731</v>
      </c>
      <c r="G161" s="19">
        <f t="shared" ref="G161:J161" si="62">SUM(G151:G160)</f>
        <v>33.76</v>
      </c>
      <c r="H161" s="19">
        <f t="shared" si="62"/>
        <v>35.51</v>
      </c>
      <c r="I161" s="19">
        <f t="shared" si="62"/>
        <v>106.59000000000002</v>
      </c>
      <c r="J161" s="19">
        <f t="shared" si="62"/>
        <v>872.54</v>
      </c>
      <c r="K161" s="25"/>
      <c r="L161" s="19">
        <f t="shared" ref="L161" si="63">SUM(L151:L160)</f>
        <v>95</v>
      </c>
    </row>
    <row r="162" spans="1:12" ht="14.5" x14ac:dyDescent="0.35">
      <c r="A162" s="13">
        <f>A151</f>
        <v>2</v>
      </c>
      <c r="B162" s="13">
        <f>B151</f>
        <v>2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14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14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14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14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14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14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14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16"/>
      <c r="B174" s="17"/>
      <c r="C174" s="8"/>
      <c r="D174" s="18" t="s">
        <v>33</v>
      </c>
      <c r="E174" s="9"/>
      <c r="F174" s="19">
        <f>SUM(F162:F173)</f>
        <v>0</v>
      </c>
      <c r="G174" s="19">
        <f t="shared" ref="G174:J174" si="64">SUM(G162:G173)</f>
        <v>0</v>
      </c>
      <c r="H174" s="19">
        <f t="shared" si="64"/>
        <v>0</v>
      </c>
      <c r="I174" s="19">
        <f t="shared" si="64"/>
        <v>0</v>
      </c>
      <c r="J174" s="19">
        <f t="shared" si="64"/>
        <v>0</v>
      </c>
      <c r="K174" s="25"/>
      <c r="L174" s="19">
        <f t="shared" ref="L174" si="65">SUM(L162:L173)</f>
        <v>0</v>
      </c>
    </row>
    <row r="175" spans="1:12" ht="14.5" x14ac:dyDescent="0.25">
      <c r="A175" s="33">
        <f>A151</f>
        <v>2</v>
      </c>
      <c r="B175" s="33">
        <f>B151</f>
        <v>2</v>
      </c>
      <c r="C175" s="52" t="s">
        <v>4</v>
      </c>
      <c r="D175" s="53"/>
      <c r="E175" s="31"/>
      <c r="F175" s="32">
        <f>F161+F174</f>
        <v>731</v>
      </c>
      <c r="G175" s="32">
        <f t="shared" ref="G175" si="66">G161+G174</f>
        <v>33.76</v>
      </c>
      <c r="H175" s="32">
        <f t="shared" ref="H175" si="67">H161+H174</f>
        <v>35.51</v>
      </c>
      <c r="I175" s="32">
        <f t="shared" ref="I175" si="68">I161+I174</f>
        <v>106.59000000000002</v>
      </c>
      <c r="J175" s="32">
        <f t="shared" ref="J175:L175" si="69">J161+J174</f>
        <v>872.54</v>
      </c>
      <c r="K175" s="32"/>
      <c r="L175" s="32">
        <f t="shared" si="69"/>
        <v>95</v>
      </c>
    </row>
    <row r="176" spans="1:12" ht="14.5" x14ac:dyDescent="0.35">
      <c r="A176" s="20">
        <v>2</v>
      </c>
      <c r="B176" s="21">
        <v>3</v>
      </c>
      <c r="C176" s="22" t="s">
        <v>20</v>
      </c>
      <c r="D176" s="5" t="s">
        <v>21</v>
      </c>
      <c r="E176" s="59" t="s">
        <v>70</v>
      </c>
      <c r="F176" s="60">
        <v>90</v>
      </c>
      <c r="G176" s="60">
        <v>17.93</v>
      </c>
      <c r="H176" s="60">
        <v>9.25</v>
      </c>
      <c r="I176" s="60">
        <v>0.31</v>
      </c>
      <c r="J176" s="60">
        <v>156.16999999999999</v>
      </c>
      <c r="K176" s="61">
        <v>122</v>
      </c>
      <c r="L176" s="60">
        <v>44.65</v>
      </c>
    </row>
    <row r="177" spans="1:12" ht="37.5" x14ac:dyDescent="0.35">
      <c r="A177" s="23"/>
      <c r="B177" s="15"/>
      <c r="C177" s="11"/>
      <c r="D177" s="8"/>
      <c r="E177" s="65" t="s">
        <v>51</v>
      </c>
      <c r="F177" s="66">
        <v>50</v>
      </c>
      <c r="G177" s="66">
        <v>0.85</v>
      </c>
      <c r="H177" s="66">
        <v>3.24</v>
      </c>
      <c r="I177" s="66">
        <v>4.53</v>
      </c>
      <c r="J177" s="66">
        <v>51.19</v>
      </c>
      <c r="K177" s="67">
        <v>349</v>
      </c>
      <c r="L177" s="66">
        <v>7.17</v>
      </c>
    </row>
    <row r="178" spans="1:12" ht="25" x14ac:dyDescent="0.35">
      <c r="A178" s="23"/>
      <c r="B178" s="15"/>
      <c r="C178" s="11"/>
      <c r="D178" s="6"/>
      <c r="E178" s="65" t="s">
        <v>71</v>
      </c>
      <c r="F178" s="66">
        <v>160</v>
      </c>
      <c r="G178" s="66">
        <v>4.1100000000000003</v>
      </c>
      <c r="H178" s="66">
        <v>5.55</v>
      </c>
      <c r="I178" s="66">
        <v>33.479999999999997</v>
      </c>
      <c r="J178" s="66">
        <v>200.46</v>
      </c>
      <c r="K178" s="67">
        <v>313</v>
      </c>
      <c r="L178" s="66">
        <v>9</v>
      </c>
    </row>
    <row r="179" spans="1:12" ht="14.5" x14ac:dyDescent="0.35">
      <c r="A179" s="23"/>
      <c r="B179" s="15"/>
      <c r="C179" s="11"/>
      <c r="D179" s="7" t="s">
        <v>22</v>
      </c>
      <c r="E179" s="62" t="s">
        <v>43</v>
      </c>
      <c r="F179" s="63">
        <v>200</v>
      </c>
      <c r="G179" s="63">
        <v>0.4</v>
      </c>
      <c r="H179" s="63">
        <v>0</v>
      </c>
      <c r="I179" s="63">
        <v>15.06</v>
      </c>
      <c r="J179" s="63">
        <v>63.66</v>
      </c>
      <c r="K179" s="64">
        <v>375</v>
      </c>
      <c r="L179" s="63">
        <v>2.38</v>
      </c>
    </row>
    <row r="180" spans="1:12" ht="15.75" customHeight="1" x14ac:dyDescent="0.35">
      <c r="A180" s="23"/>
      <c r="B180" s="15"/>
      <c r="C180" s="11"/>
      <c r="D180" s="7" t="s">
        <v>23</v>
      </c>
      <c r="E180" s="62" t="s">
        <v>44</v>
      </c>
      <c r="F180" s="63">
        <v>50</v>
      </c>
      <c r="G180" s="63">
        <v>3.95</v>
      </c>
      <c r="H180" s="63">
        <v>0.5</v>
      </c>
      <c r="I180" s="63">
        <v>24.15</v>
      </c>
      <c r="J180" s="63">
        <v>106.8</v>
      </c>
      <c r="K180" s="64">
        <v>701</v>
      </c>
      <c r="L180" s="63">
        <v>2.8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7"/>
      <c r="E182" s="62" t="s">
        <v>54</v>
      </c>
      <c r="F182" s="63">
        <v>200</v>
      </c>
      <c r="G182" s="63">
        <v>5.8</v>
      </c>
      <c r="H182" s="63">
        <v>6.4</v>
      </c>
      <c r="I182" s="63">
        <v>9.4</v>
      </c>
      <c r="J182" s="63">
        <v>120</v>
      </c>
      <c r="K182" s="64">
        <v>385</v>
      </c>
      <c r="L182" s="63">
        <v>29</v>
      </c>
    </row>
    <row r="183" spans="1:12" ht="14.5" x14ac:dyDescent="0.3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4"/>
      <c r="B186" s="17"/>
      <c r="C186" s="8"/>
      <c r="D186" s="18" t="s">
        <v>33</v>
      </c>
      <c r="E186" s="9"/>
      <c r="F186" s="19">
        <f>SUM(F176:F185)</f>
        <v>750</v>
      </c>
      <c r="G186" s="19">
        <f t="shared" ref="G186:J186" si="70">SUM(G176:G185)</f>
        <v>33.04</v>
      </c>
      <c r="H186" s="19">
        <f t="shared" si="70"/>
        <v>24.939999999999998</v>
      </c>
      <c r="I186" s="19">
        <f t="shared" si="70"/>
        <v>86.93</v>
      </c>
      <c r="J186" s="19">
        <f t="shared" si="70"/>
        <v>698.28</v>
      </c>
      <c r="K186" s="25"/>
      <c r="L186" s="19">
        <f t="shared" ref="L186" si="71">SUM(L176:L185)</f>
        <v>95</v>
      </c>
    </row>
    <row r="187" spans="1:12" ht="14.5" x14ac:dyDescent="0.35">
      <c r="A187" s="26">
        <f>A176</f>
        <v>2</v>
      </c>
      <c r="B187" s="13">
        <f>B176</f>
        <v>3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7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4"/>
      <c r="B198" s="17"/>
      <c r="C198" s="8"/>
      <c r="D198" s="18" t="s">
        <v>33</v>
      </c>
      <c r="E198" s="9"/>
      <c r="F198" s="19">
        <f>SUM(F187:F197)</f>
        <v>0</v>
      </c>
      <c r="G198" s="19">
        <f t="shared" ref="G198:J198" si="72">SUM(G187:G197)</f>
        <v>0</v>
      </c>
      <c r="H198" s="19">
        <f t="shared" si="72"/>
        <v>0</v>
      </c>
      <c r="I198" s="19">
        <f t="shared" si="72"/>
        <v>0</v>
      </c>
      <c r="J198" s="19">
        <f t="shared" si="72"/>
        <v>0</v>
      </c>
      <c r="K198" s="25"/>
      <c r="L198" s="19">
        <f t="shared" ref="L198" si="73">SUM(L187:L197)</f>
        <v>0</v>
      </c>
    </row>
    <row r="199" spans="1:12" ht="14.5" x14ac:dyDescent="0.25">
      <c r="A199" s="29">
        <f>A176</f>
        <v>2</v>
      </c>
      <c r="B199" s="30">
        <f>B176</f>
        <v>3</v>
      </c>
      <c r="C199" s="52" t="s">
        <v>4</v>
      </c>
      <c r="D199" s="53"/>
      <c r="E199" s="31"/>
      <c r="F199" s="32">
        <f>F186+F198</f>
        <v>750</v>
      </c>
      <c r="G199" s="32">
        <f t="shared" ref="G199" si="74">G186+G198</f>
        <v>33.04</v>
      </c>
      <c r="H199" s="32">
        <f t="shared" ref="H199" si="75">H186+H198</f>
        <v>24.939999999999998</v>
      </c>
      <c r="I199" s="32">
        <f t="shared" ref="I199" si="76">I186+I198</f>
        <v>86.93</v>
      </c>
      <c r="J199" s="32">
        <f t="shared" ref="J199:L199" si="77">J186+J198</f>
        <v>698.28</v>
      </c>
      <c r="K199" s="32"/>
      <c r="L199" s="32">
        <f t="shared" si="77"/>
        <v>95</v>
      </c>
    </row>
    <row r="200" spans="1:12" ht="25" x14ac:dyDescent="0.35">
      <c r="A200" s="20">
        <v>2</v>
      </c>
      <c r="B200" s="21">
        <v>4</v>
      </c>
      <c r="C200" s="22" t="s">
        <v>20</v>
      </c>
      <c r="D200" s="5" t="s">
        <v>21</v>
      </c>
      <c r="E200" s="59" t="s">
        <v>72</v>
      </c>
      <c r="F200" s="60">
        <v>90</v>
      </c>
      <c r="G200" s="60">
        <v>11.04</v>
      </c>
      <c r="H200" s="60">
        <v>1.44</v>
      </c>
      <c r="I200" s="60">
        <v>16.12</v>
      </c>
      <c r="J200" s="60">
        <v>132.27000000000001</v>
      </c>
      <c r="K200" s="61">
        <v>79</v>
      </c>
      <c r="L200" s="60">
        <v>24.54</v>
      </c>
    </row>
    <row r="201" spans="1:12" ht="37.5" x14ac:dyDescent="0.35">
      <c r="A201" s="23"/>
      <c r="B201" s="15"/>
      <c r="C201" s="11"/>
      <c r="D201" s="8"/>
      <c r="E201" s="65" t="s">
        <v>51</v>
      </c>
      <c r="F201" s="66">
        <v>15</v>
      </c>
      <c r="G201" s="66">
        <v>0.25</v>
      </c>
      <c r="H201" s="66">
        <v>0.97</v>
      </c>
      <c r="I201" s="66">
        <v>1.36</v>
      </c>
      <c r="J201" s="66">
        <v>15.36</v>
      </c>
      <c r="K201" s="67">
        <v>349</v>
      </c>
      <c r="L201" s="66">
        <v>2.39</v>
      </c>
    </row>
    <row r="202" spans="1:12" ht="25" x14ac:dyDescent="0.35">
      <c r="A202" s="23"/>
      <c r="B202" s="15"/>
      <c r="C202" s="11"/>
      <c r="D202" s="6"/>
      <c r="E202" s="65" t="s">
        <v>73</v>
      </c>
      <c r="F202" s="66">
        <v>150</v>
      </c>
      <c r="G202" s="66">
        <v>2.67</v>
      </c>
      <c r="H202" s="66">
        <v>4.08</v>
      </c>
      <c r="I202" s="66">
        <v>21.795000000000002</v>
      </c>
      <c r="J202" s="66">
        <v>134.88</v>
      </c>
      <c r="K202" s="67">
        <v>131</v>
      </c>
      <c r="L202" s="66">
        <v>18.29</v>
      </c>
    </row>
    <row r="203" spans="1:12" ht="14.5" x14ac:dyDescent="0.35">
      <c r="A203" s="23"/>
      <c r="B203" s="15"/>
      <c r="C203" s="11"/>
      <c r="D203" s="7" t="s">
        <v>22</v>
      </c>
      <c r="E203" s="62" t="s">
        <v>43</v>
      </c>
      <c r="F203" s="63">
        <v>200</v>
      </c>
      <c r="G203" s="63">
        <v>0.4</v>
      </c>
      <c r="H203" s="63">
        <v>0</v>
      </c>
      <c r="I203" s="63">
        <v>15.06</v>
      </c>
      <c r="J203" s="63">
        <v>63.66</v>
      </c>
      <c r="K203" s="64">
        <v>375</v>
      </c>
      <c r="L203" s="63">
        <v>2.38</v>
      </c>
    </row>
    <row r="204" spans="1:12" ht="14.5" x14ac:dyDescent="0.35">
      <c r="A204" s="23"/>
      <c r="B204" s="15"/>
      <c r="C204" s="11"/>
      <c r="D204" s="7" t="s">
        <v>23</v>
      </c>
      <c r="E204" s="62" t="s">
        <v>44</v>
      </c>
      <c r="F204" s="63">
        <v>50</v>
      </c>
      <c r="G204" s="63">
        <v>3.95</v>
      </c>
      <c r="H204" s="63">
        <v>0.5</v>
      </c>
      <c r="I204" s="63">
        <v>24.15</v>
      </c>
      <c r="J204" s="63">
        <v>106.8</v>
      </c>
      <c r="K204" s="64">
        <v>701</v>
      </c>
      <c r="L204" s="63">
        <v>2.8</v>
      </c>
    </row>
    <row r="205" spans="1:12" ht="14.5" x14ac:dyDescent="0.35">
      <c r="A205" s="23"/>
      <c r="B205" s="15"/>
      <c r="C205" s="11"/>
      <c r="D205" s="7" t="s">
        <v>24</v>
      </c>
      <c r="E205" s="62" t="s">
        <v>63</v>
      </c>
      <c r="F205" s="63">
        <v>100</v>
      </c>
      <c r="G205" s="63">
        <v>0.78</v>
      </c>
      <c r="H205" s="63">
        <v>0.17</v>
      </c>
      <c r="I205" s="63">
        <v>7.04</v>
      </c>
      <c r="J205" s="63">
        <v>37.39</v>
      </c>
      <c r="K205" s="64">
        <v>341</v>
      </c>
      <c r="L205" s="63">
        <v>15.6</v>
      </c>
    </row>
    <row r="206" spans="1:12" ht="14.5" x14ac:dyDescent="0.35">
      <c r="A206" s="23"/>
      <c r="B206" s="15"/>
      <c r="C206" s="11"/>
      <c r="D206" s="7"/>
      <c r="E206" s="62" t="s">
        <v>54</v>
      </c>
      <c r="F206" s="63">
        <v>200</v>
      </c>
      <c r="G206" s="63">
        <v>5.8</v>
      </c>
      <c r="H206" s="63">
        <v>6.4</v>
      </c>
      <c r="I206" s="63">
        <v>9.4</v>
      </c>
      <c r="J206" s="63">
        <v>120</v>
      </c>
      <c r="K206" s="64">
        <v>385</v>
      </c>
      <c r="L206" s="63">
        <v>29</v>
      </c>
    </row>
    <row r="207" spans="1:12" ht="14.5" x14ac:dyDescent="0.35">
      <c r="A207" s="23"/>
      <c r="B207" s="15"/>
      <c r="C207" s="11"/>
      <c r="D207" s="7"/>
      <c r="E207" s="42"/>
      <c r="F207" s="43"/>
      <c r="G207" s="43"/>
      <c r="H207" s="43"/>
      <c r="I207" s="43"/>
      <c r="J207" s="43"/>
      <c r="K207" s="44"/>
      <c r="L207" s="43"/>
    </row>
    <row r="208" spans="1:12" ht="14.5" x14ac:dyDescent="0.3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4.5" x14ac:dyDescent="0.3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4.5" x14ac:dyDescent="0.35">
      <c r="A210" s="24"/>
      <c r="B210" s="17"/>
      <c r="C210" s="8"/>
      <c r="D210" s="18" t="s">
        <v>33</v>
      </c>
      <c r="E210" s="9"/>
      <c r="F210" s="19">
        <f>SUM(F200:F209)</f>
        <v>805</v>
      </c>
      <c r="G210" s="19">
        <f t="shared" ref="G210:J210" si="78">SUM(G200:G209)</f>
        <v>24.89</v>
      </c>
      <c r="H210" s="19">
        <f t="shared" si="78"/>
        <v>13.56</v>
      </c>
      <c r="I210" s="19">
        <f t="shared" si="78"/>
        <v>94.925000000000026</v>
      </c>
      <c r="J210" s="19">
        <f t="shared" si="78"/>
        <v>610.3599999999999</v>
      </c>
      <c r="K210" s="25"/>
      <c r="L210" s="19">
        <f t="shared" ref="L210" si="79">SUM(L200:L209)</f>
        <v>95</v>
      </c>
    </row>
    <row r="211" spans="1:12" ht="14.5" x14ac:dyDescent="0.35">
      <c r="A211" s="26">
        <f>A200</f>
        <v>2</v>
      </c>
      <c r="B211" s="13">
        <f>B200</f>
        <v>4</v>
      </c>
      <c r="C211" s="10" t="s">
        <v>25</v>
      </c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7" t="s">
        <v>27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3"/>
      <c r="B213" s="15"/>
      <c r="C213" s="11"/>
      <c r="D213" s="7" t="s">
        <v>28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5" x14ac:dyDescent="0.35">
      <c r="A214" s="23"/>
      <c r="B214" s="15"/>
      <c r="C214" s="11"/>
      <c r="D214" s="7" t="s">
        <v>29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5" x14ac:dyDescent="0.35">
      <c r="A215" s="23"/>
      <c r="B215" s="15"/>
      <c r="C215" s="11"/>
      <c r="D215" s="7" t="s">
        <v>30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5" x14ac:dyDescent="0.35">
      <c r="A216" s="23"/>
      <c r="B216" s="15"/>
      <c r="C216" s="11"/>
      <c r="D216" s="7" t="s">
        <v>31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32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7"/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5" x14ac:dyDescent="0.3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5" x14ac:dyDescent="0.35">
      <c r="A223" s="24"/>
      <c r="B223" s="17"/>
      <c r="C223" s="8"/>
      <c r="D223" s="18" t="s">
        <v>33</v>
      </c>
      <c r="E223" s="9"/>
      <c r="F223" s="19">
        <f>SUM(F211:F222)</f>
        <v>0</v>
      </c>
      <c r="G223" s="19">
        <f t="shared" ref="G223:J223" si="80">SUM(G211:G222)</f>
        <v>0</v>
      </c>
      <c r="H223" s="19">
        <f t="shared" si="80"/>
        <v>0</v>
      </c>
      <c r="I223" s="19">
        <f t="shared" si="80"/>
        <v>0</v>
      </c>
      <c r="J223" s="19">
        <f t="shared" si="80"/>
        <v>0</v>
      </c>
      <c r="K223" s="25"/>
      <c r="L223" s="19">
        <f t="shared" ref="L223" si="81">SUM(L211:L222)</f>
        <v>0</v>
      </c>
    </row>
    <row r="224" spans="1:12" ht="14.5" x14ac:dyDescent="0.25">
      <c r="A224" s="29">
        <f>A200</f>
        <v>2</v>
      </c>
      <c r="B224" s="30">
        <f>B200</f>
        <v>4</v>
      </c>
      <c r="C224" s="52" t="s">
        <v>4</v>
      </c>
      <c r="D224" s="53"/>
      <c r="E224" s="31"/>
      <c r="F224" s="32">
        <f>F210+F223</f>
        <v>805</v>
      </c>
      <c r="G224" s="32">
        <f t="shared" ref="G224" si="82">G210+G223</f>
        <v>24.89</v>
      </c>
      <c r="H224" s="32">
        <f t="shared" ref="H224" si="83">H210+H223</f>
        <v>13.56</v>
      </c>
      <c r="I224" s="32">
        <f t="shared" ref="I224" si="84">I210+I223</f>
        <v>94.925000000000026</v>
      </c>
      <c r="J224" s="32">
        <f t="shared" ref="J224:L224" si="85">J210+J223</f>
        <v>610.3599999999999</v>
      </c>
      <c r="K224" s="32"/>
      <c r="L224" s="32">
        <f t="shared" si="85"/>
        <v>95</v>
      </c>
    </row>
    <row r="225" spans="1:12" ht="25" x14ac:dyDescent="0.35">
      <c r="A225" s="20">
        <v>2</v>
      </c>
      <c r="B225" s="21">
        <v>5</v>
      </c>
      <c r="C225" s="22" t="s">
        <v>20</v>
      </c>
      <c r="D225" s="5" t="s">
        <v>21</v>
      </c>
      <c r="E225" s="59" t="s">
        <v>74</v>
      </c>
      <c r="F225" s="60">
        <v>150</v>
      </c>
      <c r="G225" s="60">
        <v>11.08</v>
      </c>
      <c r="H225" s="60">
        <v>11.8</v>
      </c>
      <c r="I225" s="60">
        <v>24.24</v>
      </c>
      <c r="J225" s="60">
        <v>248.16</v>
      </c>
      <c r="K225" s="61">
        <v>122</v>
      </c>
      <c r="L225" s="60">
        <v>37.68</v>
      </c>
    </row>
    <row r="226" spans="1:12" ht="14.5" x14ac:dyDescent="0.3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25" x14ac:dyDescent="0.35">
      <c r="A227" s="23"/>
      <c r="B227" s="15"/>
      <c r="C227" s="11"/>
      <c r="D227" s="7" t="s">
        <v>22</v>
      </c>
      <c r="E227" s="62" t="s">
        <v>75</v>
      </c>
      <c r="F227" s="63">
        <v>200</v>
      </c>
      <c r="G227" s="63">
        <v>1.4</v>
      </c>
      <c r="H227" s="63">
        <v>0.18</v>
      </c>
      <c r="I227" s="63">
        <v>42.52</v>
      </c>
      <c r="J227" s="63">
        <v>171.22</v>
      </c>
      <c r="K227" s="64">
        <v>349</v>
      </c>
      <c r="L227" s="63">
        <v>6.52</v>
      </c>
    </row>
    <row r="228" spans="1:12" ht="14.5" x14ac:dyDescent="0.35">
      <c r="A228" s="23"/>
      <c r="B228" s="15"/>
      <c r="C228" s="11"/>
      <c r="D228" s="7" t="s">
        <v>23</v>
      </c>
      <c r="E228" s="62" t="s">
        <v>44</v>
      </c>
      <c r="F228" s="63">
        <v>50</v>
      </c>
      <c r="G228" s="63">
        <v>3.95</v>
      </c>
      <c r="H228" s="63">
        <v>0.5</v>
      </c>
      <c r="I228" s="63">
        <v>24.15</v>
      </c>
      <c r="J228" s="63">
        <v>106.8</v>
      </c>
      <c r="K228" s="64">
        <v>701</v>
      </c>
      <c r="L228" s="63">
        <v>2.8</v>
      </c>
    </row>
    <row r="229" spans="1:12" ht="14.5" x14ac:dyDescent="0.35">
      <c r="A229" s="23"/>
      <c r="B229" s="15"/>
      <c r="C229" s="11"/>
      <c r="D229" s="7" t="s">
        <v>24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7"/>
      <c r="E230" s="62" t="s">
        <v>54</v>
      </c>
      <c r="F230" s="63">
        <v>200</v>
      </c>
      <c r="G230" s="63">
        <v>5.8</v>
      </c>
      <c r="H230" s="63">
        <v>6.4</v>
      </c>
      <c r="I230" s="63">
        <v>9.4</v>
      </c>
      <c r="J230" s="63">
        <v>120</v>
      </c>
      <c r="K230" s="64">
        <v>385</v>
      </c>
      <c r="L230" s="63">
        <v>29</v>
      </c>
    </row>
    <row r="231" spans="1:12" ht="14.5" x14ac:dyDescent="0.35">
      <c r="A231" s="23"/>
      <c r="B231" s="15"/>
      <c r="C231" s="11"/>
      <c r="D231" s="7"/>
      <c r="E231" s="62" t="s">
        <v>76</v>
      </c>
      <c r="F231" s="63">
        <v>32</v>
      </c>
      <c r="G231" s="63">
        <v>0.51</v>
      </c>
      <c r="H231" s="63">
        <v>1.64</v>
      </c>
      <c r="I231" s="63">
        <v>5.84</v>
      </c>
      <c r="J231" s="63">
        <v>39.94</v>
      </c>
      <c r="K231" s="64">
        <v>3</v>
      </c>
      <c r="L231" s="63">
        <v>19</v>
      </c>
    </row>
    <row r="232" spans="1:12" ht="14.5" x14ac:dyDescent="0.3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5" x14ac:dyDescent="0.3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.75" customHeight="1" x14ac:dyDescent="0.35">
      <c r="A234" s="24"/>
      <c r="B234" s="17"/>
      <c r="C234" s="8"/>
      <c r="D234" s="18" t="s">
        <v>33</v>
      </c>
      <c r="E234" s="9"/>
      <c r="F234" s="19">
        <f>SUM(F225:F233)</f>
        <v>632</v>
      </c>
      <c r="G234" s="19">
        <f t="shared" ref="G234:J234" si="86">SUM(G225:G233)</f>
        <v>22.740000000000002</v>
      </c>
      <c r="H234" s="19">
        <f t="shared" si="86"/>
        <v>20.520000000000003</v>
      </c>
      <c r="I234" s="19">
        <f t="shared" si="86"/>
        <v>106.15</v>
      </c>
      <c r="J234" s="19">
        <f t="shared" si="86"/>
        <v>686.11999999999989</v>
      </c>
      <c r="K234" s="25"/>
      <c r="L234" s="19">
        <f t="shared" ref="L234" si="87">SUM(L225:L233)</f>
        <v>95</v>
      </c>
    </row>
    <row r="235" spans="1:12" ht="14.5" x14ac:dyDescent="0.35">
      <c r="A235" s="26">
        <f>A225</f>
        <v>2</v>
      </c>
      <c r="B235" s="13">
        <f>B225</f>
        <v>5</v>
      </c>
      <c r="C235" s="10" t="s">
        <v>25</v>
      </c>
      <c r="D235" s="7" t="s">
        <v>26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5" x14ac:dyDescent="0.35">
      <c r="A236" s="23"/>
      <c r="B236" s="15"/>
      <c r="C236" s="11"/>
      <c r="D236" s="7" t="s">
        <v>27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5" x14ac:dyDescent="0.35">
      <c r="A237" s="23"/>
      <c r="B237" s="15"/>
      <c r="C237" s="11"/>
      <c r="D237" s="7" t="s">
        <v>28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5" x14ac:dyDescent="0.35">
      <c r="A238" s="23"/>
      <c r="B238" s="15"/>
      <c r="C238" s="11"/>
      <c r="D238" s="7" t="s">
        <v>29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5" x14ac:dyDescent="0.35">
      <c r="A239" s="23"/>
      <c r="B239" s="15"/>
      <c r="C239" s="11"/>
      <c r="D239" s="7" t="s">
        <v>30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5" x14ac:dyDescent="0.35">
      <c r="A240" s="23"/>
      <c r="B240" s="15"/>
      <c r="C240" s="11"/>
      <c r="D240" s="7" t="s">
        <v>31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5" x14ac:dyDescent="0.35">
      <c r="A241" s="23"/>
      <c r="B241" s="15"/>
      <c r="C241" s="11"/>
      <c r="D241" s="7" t="s">
        <v>32</v>
      </c>
      <c r="E241" s="42"/>
      <c r="F241" s="43"/>
      <c r="G241" s="43"/>
      <c r="H241" s="43"/>
      <c r="I241" s="43"/>
      <c r="J241" s="43"/>
      <c r="K241" s="44"/>
      <c r="L241" s="43"/>
    </row>
    <row r="242" spans="1:12" ht="14.5" x14ac:dyDescent="0.35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4.5" x14ac:dyDescent="0.35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4.5" x14ac:dyDescent="0.3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5" x14ac:dyDescent="0.35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5" x14ac:dyDescent="0.35">
      <c r="A246" s="24"/>
      <c r="B246" s="17"/>
      <c r="C246" s="8"/>
      <c r="D246" s="18" t="s">
        <v>33</v>
      </c>
      <c r="E246" s="9"/>
      <c r="F246" s="19">
        <f>SUM(F235:F245)</f>
        <v>0</v>
      </c>
      <c r="G246" s="19">
        <f t="shared" ref="G246:J246" si="88">SUM(G235:G245)</f>
        <v>0</v>
      </c>
      <c r="H246" s="19">
        <f t="shared" si="88"/>
        <v>0</v>
      </c>
      <c r="I246" s="19">
        <f t="shared" si="88"/>
        <v>0</v>
      </c>
      <c r="J246" s="19">
        <f t="shared" si="88"/>
        <v>0</v>
      </c>
      <c r="K246" s="25"/>
      <c r="L246" s="19">
        <f t="shared" ref="L246" si="89">SUM(L235:L245)</f>
        <v>0</v>
      </c>
    </row>
    <row r="247" spans="1:12" ht="15" thickBot="1" x14ac:dyDescent="0.3">
      <c r="A247" s="29">
        <f>A225</f>
        <v>2</v>
      </c>
      <c r="B247" s="30">
        <f>B225</f>
        <v>5</v>
      </c>
      <c r="C247" s="52" t="s">
        <v>4</v>
      </c>
      <c r="D247" s="53"/>
      <c r="E247" s="31"/>
      <c r="F247" s="32">
        <f>F234+F246</f>
        <v>632</v>
      </c>
      <c r="G247" s="32">
        <f t="shared" ref="G247" si="90">G234+G246</f>
        <v>22.740000000000002</v>
      </c>
      <c r="H247" s="32">
        <f t="shared" ref="H247" si="91">H234+H246</f>
        <v>20.520000000000003</v>
      </c>
      <c r="I247" s="32">
        <f t="shared" ref="I247" si="92">I234+I246</f>
        <v>106.15</v>
      </c>
      <c r="J247" s="32">
        <f t="shared" ref="J247:L247" si="93">J234+J246</f>
        <v>686.11999999999989</v>
      </c>
      <c r="K247" s="32"/>
      <c r="L247" s="32">
        <f t="shared" si="93"/>
        <v>95</v>
      </c>
    </row>
    <row r="248" spans="1:12" ht="37.5" x14ac:dyDescent="0.35">
      <c r="A248" s="20">
        <v>3</v>
      </c>
      <c r="B248" s="21">
        <v>1</v>
      </c>
      <c r="C248" s="22" t="s">
        <v>20</v>
      </c>
      <c r="D248" s="5" t="s">
        <v>21</v>
      </c>
      <c r="E248" s="39" t="s">
        <v>77</v>
      </c>
      <c r="F248" s="40">
        <v>180</v>
      </c>
      <c r="G248" s="40">
        <v>10.98</v>
      </c>
      <c r="H248" s="40">
        <v>16.96</v>
      </c>
      <c r="I248" s="40">
        <v>54.25</v>
      </c>
      <c r="J248" s="40">
        <v>225.5</v>
      </c>
      <c r="K248" s="41">
        <v>12</v>
      </c>
      <c r="L248" s="40">
        <v>41.82</v>
      </c>
    </row>
    <row r="249" spans="1:12" ht="14.5" x14ac:dyDescent="0.3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5" x14ac:dyDescent="0.35">
      <c r="A250" s="23"/>
      <c r="B250" s="15"/>
      <c r="C250" s="11"/>
      <c r="D250" s="7" t="s">
        <v>22</v>
      </c>
      <c r="E250" s="62" t="s">
        <v>43</v>
      </c>
      <c r="F250" s="63">
        <v>200</v>
      </c>
      <c r="G250" s="63">
        <v>0.4</v>
      </c>
      <c r="H250" s="63">
        <v>0</v>
      </c>
      <c r="I250" s="63">
        <v>15.06</v>
      </c>
      <c r="J250" s="63">
        <v>63.66</v>
      </c>
      <c r="K250" s="64">
        <v>375</v>
      </c>
      <c r="L250" s="63">
        <v>2.38</v>
      </c>
    </row>
    <row r="251" spans="1:12" ht="14.5" x14ac:dyDescent="0.35">
      <c r="A251" s="23"/>
      <c r="B251" s="15"/>
      <c r="C251" s="11"/>
      <c r="D251" s="7" t="s">
        <v>23</v>
      </c>
      <c r="E251" s="62" t="s">
        <v>44</v>
      </c>
      <c r="F251" s="63">
        <v>50</v>
      </c>
      <c r="G251" s="63">
        <v>3.95</v>
      </c>
      <c r="H251" s="63">
        <v>0.5</v>
      </c>
      <c r="I251" s="63">
        <v>24.15</v>
      </c>
      <c r="J251" s="63">
        <v>106.8</v>
      </c>
      <c r="K251" s="64">
        <v>701</v>
      </c>
      <c r="L251" s="63">
        <v>2.8</v>
      </c>
    </row>
    <row r="252" spans="1:12" ht="14.5" x14ac:dyDescent="0.35">
      <c r="A252" s="23"/>
      <c r="B252" s="15"/>
      <c r="C252" s="11"/>
      <c r="D252" s="7" t="s">
        <v>24</v>
      </c>
      <c r="E252" s="42"/>
      <c r="F252" s="43"/>
      <c r="G252" s="43"/>
      <c r="H252" s="43"/>
      <c r="I252" s="43"/>
      <c r="J252" s="43"/>
      <c r="K252" s="44"/>
      <c r="L252" s="43"/>
    </row>
    <row r="253" spans="1:12" ht="14.5" x14ac:dyDescent="0.35">
      <c r="A253" s="23"/>
      <c r="B253" s="15"/>
      <c r="C253" s="11"/>
      <c r="D253" s="7"/>
      <c r="E253" s="42" t="s">
        <v>78</v>
      </c>
      <c r="F253" s="43">
        <v>32</v>
      </c>
      <c r="G253" s="43">
        <v>0.51</v>
      </c>
      <c r="H253" s="43">
        <v>1.64</v>
      </c>
      <c r="I253" s="43">
        <v>5.84</v>
      </c>
      <c r="J253" s="43">
        <v>39.94</v>
      </c>
      <c r="K253" s="44">
        <v>7</v>
      </c>
      <c r="L253" s="43">
        <v>19</v>
      </c>
    </row>
    <row r="254" spans="1:12" ht="14.5" x14ac:dyDescent="0.35">
      <c r="A254" s="23"/>
      <c r="B254" s="15"/>
      <c r="C254" s="11"/>
      <c r="D254" s="7"/>
      <c r="E254" s="62" t="s">
        <v>54</v>
      </c>
      <c r="F254" s="63">
        <v>200</v>
      </c>
      <c r="G254" s="63">
        <v>5.8</v>
      </c>
      <c r="H254" s="63">
        <v>6.4</v>
      </c>
      <c r="I254" s="63">
        <v>9.4</v>
      </c>
      <c r="J254" s="63">
        <v>120</v>
      </c>
      <c r="K254" s="64">
        <v>385</v>
      </c>
      <c r="L254" s="63">
        <v>29</v>
      </c>
    </row>
    <row r="255" spans="1:12" ht="14.5" x14ac:dyDescent="0.35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5" x14ac:dyDescent="0.3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5" x14ac:dyDescent="0.35">
      <c r="A257" s="24"/>
      <c r="B257" s="17"/>
      <c r="C257" s="8"/>
      <c r="D257" s="18" t="s">
        <v>33</v>
      </c>
      <c r="E257" s="9"/>
      <c r="F257" s="19">
        <f>SUM(F248:F256)</f>
        <v>662</v>
      </c>
      <c r="G257" s="19">
        <f>SUM(G248:G256)</f>
        <v>21.64</v>
      </c>
      <c r="H257" s="19">
        <f>SUM(H248:H256)</f>
        <v>25.5</v>
      </c>
      <c r="I257" s="19">
        <f>SUM(I248:I256)</f>
        <v>108.70000000000002</v>
      </c>
      <c r="J257" s="19">
        <f>SUM(J248:J256)</f>
        <v>555.9</v>
      </c>
      <c r="K257" s="25"/>
      <c r="L257" s="19">
        <f t="shared" ref="L257" si="94">SUM(L248:L256)</f>
        <v>95</v>
      </c>
    </row>
    <row r="258" spans="1:12" ht="14.5" x14ac:dyDescent="0.35">
      <c r="A258" s="26">
        <f>A248</f>
        <v>3</v>
      </c>
      <c r="B258" s="13">
        <f>B248</f>
        <v>1</v>
      </c>
      <c r="C258" s="10" t="s">
        <v>25</v>
      </c>
      <c r="D258" s="7" t="s">
        <v>26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5" x14ac:dyDescent="0.35">
      <c r="A259" s="23"/>
      <c r="B259" s="15"/>
      <c r="C259" s="11"/>
      <c r="D259" s="7" t="s">
        <v>27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5" x14ac:dyDescent="0.35">
      <c r="A260" s="23"/>
      <c r="B260" s="15"/>
      <c r="C260" s="11"/>
      <c r="D260" s="7" t="s">
        <v>28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5" x14ac:dyDescent="0.35">
      <c r="A261" s="23"/>
      <c r="B261" s="15"/>
      <c r="C261" s="11"/>
      <c r="D261" s="7" t="s">
        <v>29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5" x14ac:dyDescent="0.35">
      <c r="A262" s="23"/>
      <c r="B262" s="15"/>
      <c r="C262" s="11"/>
      <c r="D262" s="7" t="s">
        <v>30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5" x14ac:dyDescent="0.35">
      <c r="A263" s="23"/>
      <c r="B263" s="15"/>
      <c r="C263" s="11"/>
      <c r="D263" s="7" t="s">
        <v>31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5" x14ac:dyDescent="0.35">
      <c r="A264" s="23"/>
      <c r="B264" s="15"/>
      <c r="C264" s="11"/>
      <c r="D264" s="7" t="s">
        <v>32</v>
      </c>
      <c r="E264" s="42"/>
      <c r="F264" s="43"/>
      <c r="G264" s="43"/>
      <c r="H264" s="43"/>
      <c r="I264" s="43"/>
      <c r="J264" s="43"/>
      <c r="K264" s="44"/>
      <c r="L264" s="43"/>
    </row>
    <row r="265" spans="1:12" ht="14.5" x14ac:dyDescent="0.35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4.5" x14ac:dyDescent="0.35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5" x14ac:dyDescent="0.35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4.5" x14ac:dyDescent="0.3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5" x14ac:dyDescent="0.3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5" x14ac:dyDescent="0.35">
      <c r="A270" s="24"/>
      <c r="B270" s="17"/>
      <c r="C270" s="8"/>
      <c r="D270" s="18" t="s">
        <v>33</v>
      </c>
      <c r="E270" s="9"/>
      <c r="F270" s="19">
        <f>SUM(F258:F269)</f>
        <v>0</v>
      </c>
      <c r="G270" s="19">
        <f t="shared" ref="G270:J270" si="95">SUM(G258:G269)</f>
        <v>0</v>
      </c>
      <c r="H270" s="19">
        <f t="shared" si="95"/>
        <v>0</v>
      </c>
      <c r="I270" s="19">
        <f t="shared" si="95"/>
        <v>0</v>
      </c>
      <c r="J270" s="19">
        <f t="shared" si="95"/>
        <v>0</v>
      </c>
      <c r="K270" s="25"/>
      <c r="L270" s="19">
        <f t="shared" ref="L270" si="96">SUM(L258:L269)</f>
        <v>0</v>
      </c>
    </row>
    <row r="271" spans="1:12" ht="15" thickBot="1" x14ac:dyDescent="0.3">
      <c r="A271" s="29">
        <f>A248</f>
        <v>3</v>
      </c>
      <c r="B271" s="30">
        <f>B248</f>
        <v>1</v>
      </c>
      <c r="C271" s="52" t="s">
        <v>4</v>
      </c>
      <c r="D271" s="53"/>
      <c r="E271" s="31"/>
      <c r="F271" s="32">
        <f>F257+F270</f>
        <v>662</v>
      </c>
      <c r="G271" s="32">
        <f t="shared" ref="G271:J271" si="97">G257+G270</f>
        <v>21.64</v>
      </c>
      <c r="H271" s="32">
        <f t="shared" si="97"/>
        <v>25.5</v>
      </c>
      <c r="I271" s="32">
        <f t="shared" si="97"/>
        <v>108.70000000000002</v>
      </c>
      <c r="J271" s="32">
        <f t="shared" si="97"/>
        <v>555.9</v>
      </c>
      <c r="K271" s="32"/>
      <c r="L271" s="32">
        <f t="shared" ref="L271" si="98">L257+L270</f>
        <v>95</v>
      </c>
    </row>
    <row r="272" spans="1:12" ht="25" x14ac:dyDescent="0.35">
      <c r="A272" s="14">
        <v>3</v>
      </c>
      <c r="B272" s="15">
        <v>2</v>
      </c>
      <c r="C272" s="22" t="s">
        <v>20</v>
      </c>
      <c r="D272" s="5" t="s">
        <v>21</v>
      </c>
      <c r="E272" s="39" t="s">
        <v>79</v>
      </c>
      <c r="F272" s="40">
        <v>200</v>
      </c>
      <c r="G272" s="40">
        <v>16.22</v>
      </c>
      <c r="H272" s="40">
        <v>15.94</v>
      </c>
      <c r="I272" s="40">
        <v>28.96</v>
      </c>
      <c r="J272" s="40">
        <v>329.96</v>
      </c>
      <c r="K272" s="41">
        <v>123</v>
      </c>
      <c r="L272" s="40">
        <v>29.8</v>
      </c>
    </row>
    <row r="273" spans="1:12" ht="14.5" x14ac:dyDescent="0.35">
      <c r="A273" s="14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25" x14ac:dyDescent="0.35">
      <c r="A274" s="14"/>
      <c r="B274" s="15"/>
      <c r="C274" s="11"/>
      <c r="D274" s="7" t="s">
        <v>22</v>
      </c>
      <c r="E274" s="62" t="s">
        <v>57</v>
      </c>
      <c r="F274" s="63">
        <v>200</v>
      </c>
      <c r="G274" s="63">
        <v>0.8</v>
      </c>
      <c r="H274" s="63">
        <v>0</v>
      </c>
      <c r="I274" s="63">
        <v>31.96</v>
      </c>
      <c r="J274" s="63">
        <v>127</v>
      </c>
      <c r="K274" s="64">
        <v>388</v>
      </c>
      <c r="L274" s="63">
        <v>10</v>
      </c>
    </row>
    <row r="275" spans="1:12" ht="14.5" x14ac:dyDescent="0.35">
      <c r="A275" s="14"/>
      <c r="B275" s="15"/>
      <c r="C275" s="11"/>
      <c r="D275" s="7" t="s">
        <v>23</v>
      </c>
      <c r="E275" s="62" t="s">
        <v>44</v>
      </c>
      <c r="F275" s="63">
        <v>50</v>
      </c>
      <c r="G275" s="63">
        <v>3.95</v>
      </c>
      <c r="H275" s="63">
        <v>0.5</v>
      </c>
      <c r="I275" s="63">
        <v>24.15</v>
      </c>
      <c r="J275" s="63">
        <v>106.8</v>
      </c>
      <c r="K275" s="64">
        <v>701</v>
      </c>
      <c r="L275" s="63">
        <v>2.8</v>
      </c>
    </row>
    <row r="276" spans="1:12" ht="14.5" x14ac:dyDescent="0.35">
      <c r="A276" s="14"/>
      <c r="B276" s="15"/>
      <c r="C276" s="11"/>
      <c r="D276" s="7" t="s">
        <v>24</v>
      </c>
      <c r="E276" s="42" t="s">
        <v>80</v>
      </c>
      <c r="F276" s="43">
        <v>100</v>
      </c>
      <c r="G276" s="43">
        <v>0.4</v>
      </c>
      <c r="H276" s="43">
        <v>0.4</v>
      </c>
      <c r="I276" s="43">
        <v>9.8000000000000007</v>
      </c>
      <c r="J276" s="43">
        <v>47</v>
      </c>
      <c r="K276" s="44">
        <v>338</v>
      </c>
      <c r="L276" s="43">
        <v>23.4</v>
      </c>
    </row>
    <row r="277" spans="1:12" ht="14.5" x14ac:dyDescent="0.35">
      <c r="A277" s="14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4.5" x14ac:dyDescent="0.35">
      <c r="A278" s="14"/>
      <c r="B278" s="15"/>
      <c r="C278" s="11"/>
      <c r="D278" s="7"/>
      <c r="E278" s="62" t="s">
        <v>54</v>
      </c>
      <c r="F278" s="63">
        <v>200</v>
      </c>
      <c r="G278" s="63">
        <v>5.8</v>
      </c>
      <c r="H278" s="63">
        <v>6.4</v>
      </c>
      <c r="I278" s="63">
        <v>9.4</v>
      </c>
      <c r="J278" s="63">
        <v>120</v>
      </c>
      <c r="K278" s="64">
        <v>385</v>
      </c>
      <c r="L278" s="63">
        <v>29</v>
      </c>
    </row>
    <row r="279" spans="1:12" ht="14.5" x14ac:dyDescent="0.35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4.5" x14ac:dyDescent="0.35">
      <c r="A280" s="14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5" x14ac:dyDescent="0.35">
      <c r="A281" s="14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5" x14ac:dyDescent="0.35">
      <c r="A282" s="16"/>
      <c r="B282" s="17"/>
      <c r="C282" s="8"/>
      <c r="D282" s="18" t="s">
        <v>33</v>
      </c>
      <c r="E282" s="9"/>
      <c r="F282" s="19">
        <f>SUM(F272:F281)</f>
        <v>750</v>
      </c>
      <c r="G282" s="19">
        <f t="shared" ref="G282:J282" si="99">SUM(G272:G281)</f>
        <v>27.169999999999998</v>
      </c>
      <c r="H282" s="19">
        <f t="shared" si="99"/>
        <v>23.239999999999995</v>
      </c>
      <c r="I282" s="19">
        <f t="shared" si="99"/>
        <v>104.27</v>
      </c>
      <c r="J282" s="19">
        <f t="shared" si="99"/>
        <v>730.76</v>
      </c>
      <c r="K282" s="25"/>
      <c r="L282" s="19">
        <f t="shared" ref="L282" si="100">SUM(L272:L281)</f>
        <v>95</v>
      </c>
    </row>
    <row r="283" spans="1:12" ht="14.5" x14ac:dyDescent="0.35">
      <c r="A283" s="13">
        <v>3</v>
      </c>
      <c r="B283" s="13">
        <f>B272</f>
        <v>2</v>
      </c>
      <c r="C283" s="10" t="s">
        <v>25</v>
      </c>
      <c r="D283" s="7" t="s">
        <v>26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5" x14ac:dyDescent="0.35">
      <c r="A284" s="14"/>
      <c r="B284" s="15"/>
      <c r="C284" s="11"/>
      <c r="D284" s="7" t="s">
        <v>27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5" x14ac:dyDescent="0.35">
      <c r="A285" s="14"/>
      <c r="B285" s="15"/>
      <c r="C285" s="11"/>
      <c r="D285" s="7" t="s">
        <v>28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5" x14ac:dyDescent="0.35">
      <c r="A286" s="14"/>
      <c r="B286" s="15"/>
      <c r="C286" s="11"/>
      <c r="D286" s="7" t="s">
        <v>29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5" x14ac:dyDescent="0.35">
      <c r="A287" s="14"/>
      <c r="B287" s="15"/>
      <c r="C287" s="11"/>
      <c r="D287" s="7" t="s">
        <v>30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5" x14ac:dyDescent="0.35">
      <c r="A288" s="14"/>
      <c r="B288" s="15"/>
      <c r="C288" s="11"/>
      <c r="D288" s="7" t="s">
        <v>31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5" x14ac:dyDescent="0.35">
      <c r="A289" s="14"/>
      <c r="B289" s="15"/>
      <c r="C289" s="11"/>
      <c r="D289" s="7" t="s">
        <v>32</v>
      </c>
      <c r="E289" s="42"/>
      <c r="F289" s="43"/>
      <c r="G289" s="43"/>
      <c r="H289" s="43"/>
      <c r="I289" s="43"/>
      <c r="J289" s="43"/>
      <c r="K289" s="44"/>
      <c r="L289" s="43"/>
    </row>
    <row r="290" spans="1:12" ht="14.5" x14ac:dyDescent="0.35">
      <c r="A290" s="14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4.5" x14ac:dyDescent="0.35">
      <c r="A291" s="14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5" x14ac:dyDescent="0.35">
      <c r="A292" s="14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4.5" x14ac:dyDescent="0.35">
      <c r="A293" s="14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5" x14ac:dyDescent="0.35">
      <c r="A294" s="14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5" x14ac:dyDescent="0.35">
      <c r="A295" s="16"/>
      <c r="B295" s="17"/>
      <c r="C295" s="8"/>
      <c r="D295" s="18" t="s">
        <v>33</v>
      </c>
      <c r="E295" s="9"/>
      <c r="F295" s="19">
        <f>SUM(F283:F294)</f>
        <v>0</v>
      </c>
      <c r="G295" s="19">
        <f t="shared" ref="G295:J295" si="101">SUM(G283:G294)</f>
        <v>0</v>
      </c>
      <c r="H295" s="19">
        <f t="shared" si="101"/>
        <v>0</v>
      </c>
      <c r="I295" s="19">
        <f t="shared" si="101"/>
        <v>0</v>
      </c>
      <c r="J295" s="19">
        <f t="shared" si="101"/>
        <v>0</v>
      </c>
      <c r="K295" s="25"/>
      <c r="L295" s="19">
        <f t="shared" ref="L295" si="102">SUM(L283:L294)</f>
        <v>0</v>
      </c>
    </row>
    <row r="296" spans="1:12" ht="15" thickBot="1" x14ac:dyDescent="0.3">
      <c r="A296" s="33">
        <f>A272</f>
        <v>3</v>
      </c>
      <c r="B296" s="33">
        <f>B272</f>
        <v>2</v>
      </c>
      <c r="C296" s="52" t="s">
        <v>4</v>
      </c>
      <c r="D296" s="53"/>
      <c r="E296" s="31"/>
      <c r="F296" s="32">
        <f>F282+F295</f>
        <v>750</v>
      </c>
      <c r="G296" s="32">
        <f t="shared" ref="G296:J296" si="103">G282+G295</f>
        <v>27.169999999999998</v>
      </c>
      <c r="H296" s="32">
        <f t="shared" si="103"/>
        <v>23.239999999999995</v>
      </c>
      <c r="I296" s="32">
        <f t="shared" si="103"/>
        <v>104.27</v>
      </c>
      <c r="J296" s="32">
        <f t="shared" si="103"/>
        <v>730.76</v>
      </c>
      <c r="K296" s="32"/>
      <c r="L296" s="32">
        <f t="shared" ref="L296" si="104">L282+L295</f>
        <v>95</v>
      </c>
    </row>
    <row r="297" spans="1:12" ht="50" x14ac:dyDescent="0.35">
      <c r="A297" s="20">
        <v>3</v>
      </c>
      <c r="B297" s="21">
        <v>3</v>
      </c>
      <c r="C297" s="22" t="s">
        <v>20</v>
      </c>
      <c r="D297" s="5" t="s">
        <v>21</v>
      </c>
      <c r="E297" s="39" t="s">
        <v>81</v>
      </c>
      <c r="F297" s="40">
        <v>200</v>
      </c>
      <c r="G297" s="40">
        <v>17.46</v>
      </c>
      <c r="H297" s="40">
        <v>22.42</v>
      </c>
      <c r="I297" s="40">
        <v>18.239999999999998</v>
      </c>
      <c r="J297" s="40">
        <v>344.92</v>
      </c>
      <c r="K297" s="41">
        <v>289</v>
      </c>
      <c r="L297" s="40">
        <v>39.08</v>
      </c>
    </row>
    <row r="298" spans="1:12" ht="14.5" x14ac:dyDescent="0.3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25" x14ac:dyDescent="0.35">
      <c r="A299" s="23"/>
      <c r="B299" s="15"/>
      <c r="C299" s="11"/>
      <c r="D299" s="7" t="s">
        <v>22</v>
      </c>
      <c r="E299" s="62" t="s">
        <v>75</v>
      </c>
      <c r="F299" s="63">
        <v>200</v>
      </c>
      <c r="G299" s="63">
        <v>1.4</v>
      </c>
      <c r="H299" s="63">
        <v>0.18</v>
      </c>
      <c r="I299" s="63">
        <v>42.52</v>
      </c>
      <c r="J299" s="63">
        <v>171.22</v>
      </c>
      <c r="K299" s="64">
        <v>349</v>
      </c>
      <c r="L299" s="63">
        <v>6.52</v>
      </c>
    </row>
    <row r="300" spans="1:12" ht="15.75" customHeight="1" x14ac:dyDescent="0.35">
      <c r="A300" s="23"/>
      <c r="B300" s="15"/>
      <c r="C300" s="11"/>
      <c r="D300" s="7" t="s">
        <v>23</v>
      </c>
      <c r="E300" s="62" t="s">
        <v>44</v>
      </c>
      <c r="F300" s="63">
        <v>50</v>
      </c>
      <c r="G300" s="63">
        <v>3.95</v>
      </c>
      <c r="H300" s="63">
        <v>0.5</v>
      </c>
      <c r="I300" s="63">
        <v>24.15</v>
      </c>
      <c r="J300" s="63">
        <v>106.8</v>
      </c>
      <c r="K300" s="64">
        <v>701</v>
      </c>
      <c r="L300" s="63">
        <v>2.8</v>
      </c>
    </row>
    <row r="301" spans="1:12" ht="14.5" x14ac:dyDescent="0.35">
      <c r="A301" s="23"/>
      <c r="B301" s="15"/>
      <c r="C301" s="11"/>
      <c r="D301" s="7" t="s">
        <v>24</v>
      </c>
      <c r="E301" s="42"/>
      <c r="F301" s="43"/>
      <c r="G301" s="43"/>
      <c r="H301" s="43"/>
      <c r="I301" s="43"/>
      <c r="J301" s="43"/>
      <c r="K301" s="44"/>
      <c r="L301" s="43"/>
    </row>
    <row r="302" spans="1:12" ht="25" x14ac:dyDescent="0.35">
      <c r="A302" s="23"/>
      <c r="B302" s="15"/>
      <c r="C302" s="11"/>
      <c r="D302" s="7"/>
      <c r="E302" s="62" t="s">
        <v>82</v>
      </c>
      <c r="F302" s="63">
        <v>60</v>
      </c>
      <c r="G302" s="63">
        <v>0.46</v>
      </c>
      <c r="H302" s="63">
        <v>3.65</v>
      </c>
      <c r="I302" s="63">
        <v>1.43</v>
      </c>
      <c r="J302" s="63">
        <v>40.340000000000003</v>
      </c>
      <c r="K302" s="64">
        <v>20</v>
      </c>
      <c r="L302" s="63">
        <v>17.600000000000001</v>
      </c>
    </row>
    <row r="303" spans="1:12" ht="14.5" x14ac:dyDescent="0.35">
      <c r="A303" s="23"/>
      <c r="B303" s="15"/>
      <c r="C303" s="11"/>
      <c r="D303" s="7"/>
      <c r="E303" s="62" t="s">
        <v>54</v>
      </c>
      <c r="F303" s="63">
        <v>200</v>
      </c>
      <c r="G303" s="63">
        <v>5.8</v>
      </c>
      <c r="H303" s="63">
        <v>6.4</v>
      </c>
      <c r="I303" s="63">
        <v>9.4</v>
      </c>
      <c r="J303" s="63">
        <v>120</v>
      </c>
      <c r="K303" s="64">
        <v>385</v>
      </c>
      <c r="L303" s="63">
        <v>29</v>
      </c>
    </row>
    <row r="304" spans="1:12" ht="14.5" x14ac:dyDescent="0.3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5" x14ac:dyDescent="0.35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5" x14ac:dyDescent="0.35">
      <c r="A306" s="24"/>
      <c r="B306" s="17"/>
      <c r="C306" s="8"/>
      <c r="D306" s="18" t="s">
        <v>33</v>
      </c>
      <c r="E306" s="9"/>
      <c r="F306" s="19">
        <f>SUM(F297:F305)</f>
        <v>710</v>
      </c>
      <c r="G306" s="19">
        <f t="shared" ref="G306:J306" si="105">SUM(G297:G305)</f>
        <v>29.07</v>
      </c>
      <c r="H306" s="19">
        <f t="shared" si="105"/>
        <v>33.15</v>
      </c>
      <c r="I306" s="19">
        <f t="shared" si="105"/>
        <v>95.740000000000009</v>
      </c>
      <c r="J306" s="19">
        <f t="shared" si="105"/>
        <v>783.28</v>
      </c>
      <c r="K306" s="25"/>
      <c r="L306" s="19">
        <f t="shared" ref="L306" si="106">SUM(L297:L305)</f>
        <v>95</v>
      </c>
    </row>
    <row r="307" spans="1:12" ht="14.5" x14ac:dyDescent="0.35">
      <c r="A307" s="26">
        <v>3</v>
      </c>
      <c r="B307" s="13">
        <f>B297</f>
        <v>3</v>
      </c>
      <c r="C307" s="10" t="s">
        <v>25</v>
      </c>
      <c r="D307" s="7" t="s">
        <v>26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5" x14ac:dyDescent="0.35">
      <c r="A308" s="23"/>
      <c r="B308" s="15"/>
      <c r="C308" s="11"/>
      <c r="D308" s="7" t="s">
        <v>27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5" x14ac:dyDescent="0.35">
      <c r="A309" s="23"/>
      <c r="B309" s="15"/>
      <c r="C309" s="11"/>
      <c r="D309" s="7" t="s">
        <v>28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5" x14ac:dyDescent="0.35">
      <c r="A310" s="23"/>
      <c r="B310" s="15"/>
      <c r="C310" s="11"/>
      <c r="D310" s="7" t="s">
        <v>29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5" x14ac:dyDescent="0.35">
      <c r="A311" s="23"/>
      <c r="B311" s="15"/>
      <c r="C311" s="11"/>
      <c r="D311" s="7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5" x14ac:dyDescent="0.35">
      <c r="A312" s="23"/>
      <c r="B312" s="15"/>
      <c r="C312" s="11"/>
      <c r="D312" s="7" t="s">
        <v>31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5" x14ac:dyDescent="0.35">
      <c r="A313" s="23"/>
      <c r="B313" s="15"/>
      <c r="C313" s="11"/>
      <c r="D313" s="7" t="s">
        <v>32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5" x14ac:dyDescent="0.35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5" x14ac:dyDescent="0.35">
      <c r="A315" s="23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4.5" x14ac:dyDescent="0.35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4.5" x14ac:dyDescent="0.3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5" x14ac:dyDescent="0.35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4.5" x14ac:dyDescent="0.35">
      <c r="A319" s="24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107">SUM(G307:G318)</f>
        <v>0</v>
      </c>
      <c r="H319" s="19">
        <f t="shared" si="107"/>
        <v>0</v>
      </c>
      <c r="I319" s="19">
        <f t="shared" si="107"/>
        <v>0</v>
      </c>
      <c r="J319" s="19">
        <f t="shared" si="107"/>
        <v>0</v>
      </c>
      <c r="K319" s="25"/>
      <c r="L319" s="19">
        <f t="shared" ref="L319" si="108">SUM(L307:L318)</f>
        <v>0</v>
      </c>
    </row>
    <row r="320" spans="1:12" ht="15" thickBot="1" x14ac:dyDescent="0.3">
      <c r="A320" s="29">
        <f>A297</f>
        <v>3</v>
      </c>
      <c r="B320" s="30">
        <f>B297</f>
        <v>3</v>
      </c>
      <c r="C320" s="52" t="s">
        <v>4</v>
      </c>
      <c r="D320" s="53"/>
      <c r="E320" s="31"/>
      <c r="F320" s="32">
        <f>F306+F319</f>
        <v>710</v>
      </c>
      <c r="G320" s="32">
        <f t="shared" ref="G320:J320" si="109">G306+G319</f>
        <v>29.07</v>
      </c>
      <c r="H320" s="32">
        <f t="shared" si="109"/>
        <v>33.15</v>
      </c>
      <c r="I320" s="32">
        <f t="shared" si="109"/>
        <v>95.740000000000009</v>
      </c>
      <c r="J320" s="32">
        <f t="shared" si="109"/>
        <v>783.28</v>
      </c>
      <c r="K320" s="32"/>
      <c r="L320" s="32">
        <f t="shared" ref="L320" si="110">L306+L319</f>
        <v>95</v>
      </c>
    </row>
    <row r="321" spans="1:12" ht="25" x14ac:dyDescent="0.35">
      <c r="A321" s="20">
        <v>3</v>
      </c>
      <c r="B321" s="21">
        <v>4</v>
      </c>
      <c r="C321" s="22" t="s">
        <v>20</v>
      </c>
      <c r="D321" s="5" t="s">
        <v>21</v>
      </c>
      <c r="E321" s="39" t="s">
        <v>84</v>
      </c>
      <c r="F321" s="40">
        <v>65</v>
      </c>
      <c r="G321" s="40">
        <v>11.38</v>
      </c>
      <c r="H321" s="40">
        <v>27.16</v>
      </c>
      <c r="I321" s="40">
        <v>1.64</v>
      </c>
      <c r="J321" s="40">
        <v>296.83999999999997</v>
      </c>
      <c r="K321" s="41">
        <v>251</v>
      </c>
      <c r="L321" s="40">
        <v>46.02</v>
      </c>
    </row>
    <row r="322" spans="1:12" ht="37.5" x14ac:dyDescent="0.35">
      <c r="A322" s="23"/>
      <c r="B322" s="15"/>
      <c r="C322" s="11"/>
      <c r="D322" s="6"/>
      <c r="E322" s="65" t="s">
        <v>51</v>
      </c>
      <c r="F322" s="69">
        <v>50</v>
      </c>
      <c r="G322" s="69">
        <v>0.85</v>
      </c>
      <c r="H322" s="69">
        <v>3.24</v>
      </c>
      <c r="I322" s="69">
        <v>4.53</v>
      </c>
      <c r="J322" s="69">
        <v>51.19</v>
      </c>
      <c r="K322" s="70">
        <v>349</v>
      </c>
      <c r="L322" s="69">
        <v>6.18</v>
      </c>
    </row>
    <row r="323" spans="1:12" ht="25" x14ac:dyDescent="0.35">
      <c r="A323" s="23"/>
      <c r="B323" s="15"/>
      <c r="C323" s="11"/>
      <c r="D323" s="6"/>
      <c r="E323" s="68" t="s">
        <v>83</v>
      </c>
      <c r="F323" s="71">
        <v>150</v>
      </c>
      <c r="G323" s="71">
        <v>5.93</v>
      </c>
      <c r="H323" s="71">
        <v>1.1100000000000001</v>
      </c>
      <c r="I323" s="71">
        <v>36.54</v>
      </c>
      <c r="J323" s="71">
        <v>179.55</v>
      </c>
      <c r="K323" s="71">
        <v>202</v>
      </c>
      <c r="L323" s="71">
        <v>3.49</v>
      </c>
    </row>
    <row r="324" spans="1:12" ht="14.5" x14ac:dyDescent="0.35">
      <c r="A324" s="23"/>
      <c r="B324" s="15"/>
      <c r="C324" s="11"/>
      <c r="D324" s="7" t="s">
        <v>22</v>
      </c>
      <c r="E324" s="62" t="s">
        <v>43</v>
      </c>
      <c r="F324" s="66">
        <v>200</v>
      </c>
      <c r="G324" s="66">
        <v>0.4</v>
      </c>
      <c r="H324" s="66">
        <v>0</v>
      </c>
      <c r="I324" s="66">
        <v>15.06</v>
      </c>
      <c r="J324" s="66">
        <v>63.66</v>
      </c>
      <c r="K324" s="67">
        <v>375</v>
      </c>
      <c r="L324" s="66">
        <v>2.38</v>
      </c>
    </row>
    <row r="325" spans="1:12" ht="14.5" x14ac:dyDescent="0.35">
      <c r="A325" s="23"/>
      <c r="B325" s="15"/>
      <c r="C325" s="11"/>
      <c r="D325" s="7" t="s">
        <v>23</v>
      </c>
      <c r="E325" s="62" t="s">
        <v>44</v>
      </c>
      <c r="F325" s="63">
        <v>50</v>
      </c>
      <c r="G325" s="63">
        <v>3.95</v>
      </c>
      <c r="H325" s="63">
        <v>0.5</v>
      </c>
      <c r="I325" s="63">
        <v>24.15</v>
      </c>
      <c r="J325" s="63">
        <v>106.8</v>
      </c>
      <c r="K325" s="64">
        <v>701</v>
      </c>
      <c r="L325" s="63">
        <v>2.8</v>
      </c>
    </row>
    <row r="326" spans="1:12" ht="14.5" x14ac:dyDescent="0.35">
      <c r="A326" s="23"/>
      <c r="B326" s="15"/>
      <c r="C326" s="11"/>
      <c r="D326" s="7" t="s">
        <v>24</v>
      </c>
      <c r="E326" s="62" t="s">
        <v>53</v>
      </c>
      <c r="F326" s="63">
        <v>60</v>
      </c>
      <c r="G326" s="63">
        <v>0.24</v>
      </c>
      <c r="H326" s="63">
        <v>0.18</v>
      </c>
      <c r="I326" s="63">
        <v>6.18</v>
      </c>
      <c r="J326" s="63">
        <v>28.2</v>
      </c>
      <c r="K326" s="64">
        <v>368.2</v>
      </c>
      <c r="L326" s="63">
        <v>5.13</v>
      </c>
    </row>
    <row r="327" spans="1:12" ht="14.5" x14ac:dyDescent="0.35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4.5" x14ac:dyDescent="0.35">
      <c r="A328" s="23"/>
      <c r="B328" s="15"/>
      <c r="C328" s="11"/>
      <c r="D328" s="7"/>
      <c r="E328" s="62" t="s">
        <v>54</v>
      </c>
      <c r="F328" s="63">
        <v>200</v>
      </c>
      <c r="G328" s="63">
        <v>5.8</v>
      </c>
      <c r="H328" s="63">
        <v>6.4</v>
      </c>
      <c r="I328" s="63">
        <v>9.4</v>
      </c>
      <c r="J328" s="63">
        <v>120</v>
      </c>
      <c r="K328" s="64">
        <v>385</v>
      </c>
      <c r="L328" s="63">
        <v>29</v>
      </c>
    </row>
    <row r="329" spans="1:12" ht="14.5" x14ac:dyDescent="0.35">
      <c r="A329" s="23"/>
      <c r="B329" s="15"/>
      <c r="C329" s="11"/>
      <c r="D329" s="7"/>
      <c r="E329" s="42"/>
      <c r="F329" s="43"/>
      <c r="G329" s="43"/>
      <c r="H329" s="43"/>
      <c r="I329" s="43"/>
      <c r="J329" s="43"/>
      <c r="K329" s="44"/>
      <c r="L329" s="43"/>
    </row>
    <row r="330" spans="1:12" ht="14.5" x14ac:dyDescent="0.35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5" x14ac:dyDescent="0.35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4.5" x14ac:dyDescent="0.35">
      <c r="A332" s="24"/>
      <c r="B332" s="17"/>
      <c r="C332" s="8"/>
      <c r="D332" s="18" t="s">
        <v>33</v>
      </c>
      <c r="E332" s="9"/>
      <c r="F332" s="19">
        <f>SUM(F321:F331)</f>
        <v>775</v>
      </c>
      <c r="G332" s="19">
        <f t="shared" ref="G332:J332" si="111">SUM(G321:G331)</f>
        <v>28.549999999999997</v>
      </c>
      <c r="H332" s="19">
        <f t="shared" si="111"/>
        <v>38.589999999999996</v>
      </c>
      <c r="I332" s="19">
        <f t="shared" si="111"/>
        <v>97.5</v>
      </c>
      <c r="J332" s="19">
        <f t="shared" si="111"/>
        <v>846.2399999999999</v>
      </c>
      <c r="K332" s="25"/>
      <c r="L332" s="19">
        <f t="shared" ref="L332" si="112">SUM(L321:L331)</f>
        <v>95</v>
      </c>
    </row>
    <row r="333" spans="1:12" ht="14.5" x14ac:dyDescent="0.35">
      <c r="A333" s="26">
        <v>3</v>
      </c>
      <c r="B333" s="13">
        <f>B321</f>
        <v>4</v>
      </c>
      <c r="C333" s="10" t="s">
        <v>25</v>
      </c>
      <c r="D333" s="7" t="s">
        <v>26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5" x14ac:dyDescent="0.35">
      <c r="A334" s="23"/>
      <c r="B334" s="15"/>
      <c r="C334" s="11"/>
      <c r="D334" s="7" t="s">
        <v>27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5" x14ac:dyDescent="0.35">
      <c r="A335" s="23"/>
      <c r="B335" s="15"/>
      <c r="C335" s="11"/>
      <c r="D335" s="7" t="s">
        <v>28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5" x14ac:dyDescent="0.35">
      <c r="A336" s="23"/>
      <c r="B336" s="15"/>
      <c r="C336" s="11"/>
      <c r="D336" s="7" t="s">
        <v>29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5" x14ac:dyDescent="0.35">
      <c r="A337" s="23"/>
      <c r="B337" s="15"/>
      <c r="C337" s="11"/>
      <c r="D337" s="7" t="s">
        <v>30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5" x14ac:dyDescent="0.35">
      <c r="A338" s="23"/>
      <c r="B338" s="15"/>
      <c r="C338" s="11"/>
      <c r="D338" s="7" t="s">
        <v>31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5" x14ac:dyDescent="0.35">
      <c r="A339" s="23"/>
      <c r="B339" s="15"/>
      <c r="C339" s="11"/>
      <c r="D339" s="7" t="s">
        <v>32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5" x14ac:dyDescent="0.35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4.5" x14ac:dyDescent="0.35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4.5" x14ac:dyDescent="0.35">
      <c r="A342" s="23"/>
      <c r="B342" s="15"/>
      <c r="C342" s="11"/>
      <c r="D342" s="7"/>
      <c r="E342" s="42"/>
      <c r="F342" s="43"/>
      <c r="G342" s="43"/>
      <c r="H342" s="43"/>
      <c r="I342" s="43"/>
      <c r="J342" s="43"/>
      <c r="K342" s="44"/>
      <c r="L342" s="43"/>
    </row>
    <row r="343" spans="1:12" ht="14.5" x14ac:dyDescent="0.35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4.5" x14ac:dyDescent="0.3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5" x14ac:dyDescent="0.35">
      <c r="A345" s="24"/>
      <c r="B345" s="17"/>
      <c r="C345" s="8"/>
      <c r="D345" s="18" t="s">
        <v>33</v>
      </c>
      <c r="E345" s="9"/>
      <c r="F345" s="19">
        <f>SUM(F333:F344)</f>
        <v>0</v>
      </c>
      <c r="G345" s="19">
        <f t="shared" ref="G345:J345" si="113">SUM(G333:G344)</f>
        <v>0</v>
      </c>
      <c r="H345" s="19">
        <f t="shared" si="113"/>
        <v>0</v>
      </c>
      <c r="I345" s="19">
        <f t="shared" si="113"/>
        <v>0</v>
      </c>
      <c r="J345" s="19">
        <f t="shared" si="113"/>
        <v>0</v>
      </c>
      <c r="K345" s="25"/>
      <c r="L345" s="19">
        <f t="shared" ref="L345" si="114">SUM(L333:L344)</f>
        <v>0</v>
      </c>
    </row>
    <row r="346" spans="1:12" ht="15" thickBot="1" x14ac:dyDescent="0.3">
      <c r="A346" s="29">
        <f>A321</f>
        <v>3</v>
      </c>
      <c r="B346" s="30">
        <f>B321</f>
        <v>4</v>
      </c>
      <c r="C346" s="52" t="s">
        <v>4</v>
      </c>
      <c r="D346" s="53"/>
      <c r="E346" s="31"/>
      <c r="F346" s="32">
        <f>F332+F345</f>
        <v>775</v>
      </c>
      <c r="G346" s="32">
        <f t="shared" ref="G346:J346" si="115">G332+G345</f>
        <v>28.549999999999997</v>
      </c>
      <c r="H346" s="32">
        <f t="shared" si="115"/>
        <v>38.589999999999996</v>
      </c>
      <c r="I346" s="32">
        <f t="shared" si="115"/>
        <v>97.5</v>
      </c>
      <c r="J346" s="32">
        <f t="shared" si="115"/>
        <v>846.2399999999999</v>
      </c>
      <c r="K346" s="32"/>
      <c r="L346" s="32">
        <f t="shared" ref="L346" si="116">L332+L345</f>
        <v>95</v>
      </c>
    </row>
    <row r="347" spans="1:12" ht="25" x14ac:dyDescent="0.35">
      <c r="A347" s="20">
        <v>3</v>
      </c>
      <c r="B347" s="21">
        <v>5</v>
      </c>
      <c r="C347" s="22" t="s">
        <v>20</v>
      </c>
      <c r="D347" s="5" t="s">
        <v>21</v>
      </c>
      <c r="E347" s="59" t="s">
        <v>55</v>
      </c>
      <c r="F347" s="60">
        <v>100</v>
      </c>
      <c r="G347" s="60">
        <v>11.96</v>
      </c>
      <c r="H347" s="60">
        <v>28.26</v>
      </c>
      <c r="I347" s="60">
        <v>2.2000000000000002</v>
      </c>
      <c r="J347" s="60">
        <v>344.47</v>
      </c>
      <c r="K347" s="61">
        <v>260</v>
      </c>
      <c r="L347" s="60">
        <v>31.68</v>
      </c>
    </row>
    <row r="348" spans="1:12" ht="25" x14ac:dyDescent="0.35">
      <c r="A348" s="23"/>
      <c r="B348" s="15"/>
      <c r="C348" s="11"/>
      <c r="D348" s="6"/>
      <c r="E348" s="65" t="s">
        <v>50</v>
      </c>
      <c r="F348" s="66">
        <v>150</v>
      </c>
      <c r="G348" s="66">
        <v>4.1100000000000003</v>
      </c>
      <c r="H348" s="66">
        <v>5.55</v>
      </c>
      <c r="I348" s="66">
        <v>33.479999999999997</v>
      </c>
      <c r="J348" s="66">
        <v>200.46</v>
      </c>
      <c r="K348" s="67">
        <v>315</v>
      </c>
      <c r="L348" s="66">
        <v>8.18</v>
      </c>
    </row>
    <row r="349" spans="1:12" ht="14.5" x14ac:dyDescent="0.35">
      <c r="A349" s="23"/>
      <c r="B349" s="15"/>
      <c r="C349" s="11"/>
      <c r="D349" s="7" t="s">
        <v>22</v>
      </c>
      <c r="E349" s="62" t="s">
        <v>43</v>
      </c>
      <c r="F349" s="66">
        <v>200</v>
      </c>
      <c r="G349" s="66">
        <v>0.4</v>
      </c>
      <c r="H349" s="66">
        <v>0</v>
      </c>
      <c r="I349" s="66">
        <v>15.06</v>
      </c>
      <c r="J349" s="66">
        <v>63.66</v>
      </c>
      <c r="K349" s="67">
        <v>375</v>
      </c>
      <c r="L349" s="66">
        <v>2.38</v>
      </c>
    </row>
    <row r="350" spans="1:12" ht="14.5" x14ac:dyDescent="0.35">
      <c r="A350" s="23"/>
      <c r="B350" s="15"/>
      <c r="C350" s="11"/>
      <c r="D350" s="7" t="s">
        <v>23</v>
      </c>
      <c r="E350" s="62" t="s">
        <v>44</v>
      </c>
      <c r="F350" s="63">
        <v>50</v>
      </c>
      <c r="G350" s="63">
        <v>3.95</v>
      </c>
      <c r="H350" s="63">
        <v>0.5</v>
      </c>
      <c r="I350" s="63">
        <v>24.15</v>
      </c>
      <c r="J350" s="63">
        <v>106.8</v>
      </c>
      <c r="K350" s="64">
        <v>701</v>
      </c>
      <c r="L350" s="63">
        <v>2.8</v>
      </c>
    </row>
    <row r="351" spans="1:12" ht="14.5" x14ac:dyDescent="0.35">
      <c r="A351" s="23"/>
      <c r="B351" s="15"/>
      <c r="C351" s="11"/>
      <c r="D351" s="7" t="s">
        <v>24</v>
      </c>
      <c r="E351" s="42"/>
      <c r="F351" s="43"/>
      <c r="G351" s="43"/>
      <c r="H351" s="43"/>
      <c r="I351" s="43"/>
      <c r="J351" s="43"/>
      <c r="K351" s="44"/>
      <c r="L351" s="43"/>
    </row>
    <row r="352" spans="1:12" ht="37.5" x14ac:dyDescent="0.35">
      <c r="A352" s="23"/>
      <c r="B352" s="15"/>
      <c r="C352" s="11"/>
      <c r="D352" s="7"/>
      <c r="E352" s="42" t="s">
        <v>85</v>
      </c>
      <c r="F352" s="43">
        <v>60</v>
      </c>
      <c r="G352" s="43">
        <v>0.93</v>
      </c>
      <c r="H352" s="43">
        <v>3.05</v>
      </c>
      <c r="I352" s="43">
        <v>5.41</v>
      </c>
      <c r="J352" s="43">
        <v>52.79</v>
      </c>
      <c r="K352" s="44">
        <v>45</v>
      </c>
      <c r="L352" s="43">
        <v>20.96</v>
      </c>
    </row>
    <row r="353" spans="1:12" ht="14.5" x14ac:dyDescent="0.35">
      <c r="A353" s="23"/>
      <c r="B353" s="15"/>
      <c r="C353" s="11"/>
      <c r="D353" s="7"/>
      <c r="E353" s="42"/>
      <c r="F353" s="43"/>
      <c r="G353" s="43"/>
      <c r="H353" s="43"/>
      <c r="I353" s="43"/>
      <c r="J353" s="43"/>
      <c r="K353" s="44"/>
      <c r="L353" s="43"/>
    </row>
    <row r="354" spans="1:12" ht="14.5" x14ac:dyDescent="0.35">
      <c r="A354" s="23"/>
      <c r="B354" s="15"/>
      <c r="C354" s="11"/>
      <c r="D354" s="7"/>
      <c r="E354" s="62" t="s">
        <v>54</v>
      </c>
      <c r="F354" s="63">
        <v>200</v>
      </c>
      <c r="G354" s="63">
        <v>5.8</v>
      </c>
      <c r="H354" s="63">
        <v>6.4</v>
      </c>
      <c r="I354" s="63">
        <v>9.4</v>
      </c>
      <c r="J354" s="63">
        <v>120</v>
      </c>
      <c r="K354" s="64">
        <v>385</v>
      </c>
      <c r="L354" s="63">
        <v>29</v>
      </c>
    </row>
    <row r="355" spans="1:12" ht="14.5" x14ac:dyDescent="0.3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4.5" x14ac:dyDescent="0.3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.75" customHeight="1" x14ac:dyDescent="0.35">
      <c r="A357" s="24"/>
      <c r="B357" s="17"/>
      <c r="C357" s="8"/>
      <c r="D357" s="18" t="s">
        <v>33</v>
      </c>
      <c r="E357" s="9"/>
      <c r="F357" s="19">
        <f>SUM(F347:F356)</f>
        <v>760</v>
      </c>
      <c r="G357" s="19">
        <f t="shared" ref="G357:J357" si="117">SUM(G347:G356)</f>
        <v>27.15</v>
      </c>
      <c r="H357" s="19">
        <f t="shared" si="117"/>
        <v>43.76</v>
      </c>
      <c r="I357" s="19">
        <f t="shared" si="117"/>
        <v>89.7</v>
      </c>
      <c r="J357" s="19">
        <f t="shared" si="117"/>
        <v>888.18</v>
      </c>
      <c r="K357" s="25"/>
      <c r="L357" s="19">
        <f t="shared" ref="L357" si="118">SUM(L347:L356)</f>
        <v>95</v>
      </c>
    </row>
    <row r="358" spans="1:12" ht="14.5" x14ac:dyDescent="0.35">
      <c r="A358" s="26">
        <v>3</v>
      </c>
      <c r="B358" s="13">
        <f>B347</f>
        <v>5</v>
      </c>
      <c r="C358" s="10" t="s">
        <v>25</v>
      </c>
      <c r="D358" s="7" t="s">
        <v>26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5" x14ac:dyDescent="0.35">
      <c r="A359" s="23"/>
      <c r="B359" s="15"/>
      <c r="C359" s="11"/>
      <c r="D359" s="7" t="s">
        <v>27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5" x14ac:dyDescent="0.35">
      <c r="A360" s="23"/>
      <c r="B360" s="15"/>
      <c r="C360" s="11"/>
      <c r="D360" s="7" t="s">
        <v>28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5" x14ac:dyDescent="0.35">
      <c r="A361" s="23"/>
      <c r="B361" s="15"/>
      <c r="C361" s="11"/>
      <c r="D361" s="7" t="s">
        <v>29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5" x14ac:dyDescent="0.35">
      <c r="A362" s="23"/>
      <c r="B362" s="15"/>
      <c r="C362" s="11"/>
      <c r="D362" s="7" t="s">
        <v>30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5" x14ac:dyDescent="0.35">
      <c r="A363" s="23"/>
      <c r="B363" s="15"/>
      <c r="C363" s="11"/>
      <c r="D363" s="7" t="s">
        <v>31</v>
      </c>
      <c r="E363" s="42"/>
      <c r="F363" s="43"/>
      <c r="G363" s="43"/>
      <c r="H363" s="43"/>
      <c r="I363" s="43"/>
      <c r="J363" s="43"/>
      <c r="K363" s="44"/>
      <c r="L363" s="43"/>
    </row>
    <row r="364" spans="1:12" ht="14.5" x14ac:dyDescent="0.35">
      <c r="A364" s="23"/>
      <c r="B364" s="15"/>
      <c r="C364" s="11"/>
      <c r="D364" s="7" t="s">
        <v>32</v>
      </c>
      <c r="E364" s="42"/>
      <c r="F364" s="43"/>
      <c r="G364" s="43"/>
      <c r="H364" s="43"/>
      <c r="I364" s="43"/>
      <c r="J364" s="43"/>
      <c r="K364" s="44"/>
      <c r="L364" s="43"/>
    </row>
    <row r="365" spans="1:12" ht="14.5" x14ac:dyDescent="0.35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4.5" x14ac:dyDescent="0.35">
      <c r="A366" s="23"/>
      <c r="B366" s="15"/>
      <c r="C366" s="11"/>
      <c r="D366" s="7"/>
      <c r="E366" s="42"/>
      <c r="F366" s="43"/>
      <c r="G366" s="43"/>
      <c r="H366" s="43"/>
      <c r="I366" s="43"/>
      <c r="J366" s="43"/>
      <c r="K366" s="44"/>
      <c r="L366" s="43"/>
    </row>
    <row r="367" spans="1:12" ht="14.5" x14ac:dyDescent="0.35">
      <c r="A367" s="23"/>
      <c r="B367" s="15"/>
      <c r="C367" s="11"/>
      <c r="D367" s="7"/>
      <c r="E367" s="42"/>
      <c r="F367" s="43"/>
      <c r="G367" s="43"/>
      <c r="H367" s="43"/>
      <c r="I367" s="43"/>
      <c r="J367" s="43"/>
      <c r="K367" s="44"/>
      <c r="L367" s="43"/>
    </row>
    <row r="368" spans="1:12" ht="14.5" x14ac:dyDescent="0.3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4.5" x14ac:dyDescent="0.3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5" x14ac:dyDescent="0.35">
      <c r="A370" s="24"/>
      <c r="B370" s="17"/>
      <c r="C370" s="8"/>
      <c r="D370" s="18" t="s">
        <v>33</v>
      </c>
      <c r="E370" s="9"/>
      <c r="F370" s="19">
        <f>SUM(F358:F369)</f>
        <v>0</v>
      </c>
      <c r="G370" s="19">
        <f t="shared" ref="G370:J370" si="119">SUM(G358:G369)</f>
        <v>0</v>
      </c>
      <c r="H370" s="19">
        <f t="shared" si="119"/>
        <v>0</v>
      </c>
      <c r="I370" s="19">
        <f t="shared" si="119"/>
        <v>0</v>
      </c>
      <c r="J370" s="19">
        <f t="shared" si="119"/>
        <v>0</v>
      </c>
      <c r="K370" s="25"/>
      <c r="L370" s="19">
        <f t="shared" ref="L370" si="120">SUM(L358:L369)</f>
        <v>0</v>
      </c>
    </row>
    <row r="371" spans="1:12" ht="15" thickBot="1" x14ac:dyDescent="0.3">
      <c r="A371" s="29">
        <f>A347</f>
        <v>3</v>
      </c>
      <c r="B371" s="30">
        <f>B347</f>
        <v>5</v>
      </c>
      <c r="C371" s="52" t="s">
        <v>4</v>
      </c>
      <c r="D371" s="53"/>
      <c r="E371" s="31"/>
      <c r="F371" s="32">
        <f>F357+F370</f>
        <v>760</v>
      </c>
      <c r="G371" s="32">
        <f t="shared" ref="G371:J371" si="121">G357+G370</f>
        <v>27.15</v>
      </c>
      <c r="H371" s="32">
        <f t="shared" si="121"/>
        <v>43.76</v>
      </c>
      <c r="I371" s="32">
        <f t="shared" si="121"/>
        <v>89.7</v>
      </c>
      <c r="J371" s="32">
        <f t="shared" si="121"/>
        <v>888.18</v>
      </c>
      <c r="K371" s="32"/>
      <c r="L371" s="32">
        <f t="shared" ref="L371" si="122">L357+L370</f>
        <v>95</v>
      </c>
    </row>
    <row r="372" spans="1:12" ht="14.5" x14ac:dyDescent="0.35">
      <c r="A372" s="20">
        <v>4</v>
      </c>
      <c r="B372" s="21">
        <v>1</v>
      </c>
      <c r="C372" s="22" t="s">
        <v>20</v>
      </c>
      <c r="D372" s="5" t="s">
        <v>21</v>
      </c>
      <c r="E372" s="39"/>
      <c r="F372" s="40"/>
      <c r="G372" s="40"/>
      <c r="H372" s="40"/>
      <c r="I372" s="40"/>
      <c r="J372" s="40"/>
      <c r="K372" s="41"/>
      <c r="L372" s="40"/>
    </row>
    <row r="373" spans="1:12" ht="14.5" x14ac:dyDescent="0.3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4.5" x14ac:dyDescent="0.35">
      <c r="A374" s="23"/>
      <c r="B374" s="15"/>
      <c r="C374" s="11"/>
      <c r="D374" s="7" t="s">
        <v>22</v>
      </c>
      <c r="E374" s="42"/>
      <c r="F374" s="43"/>
      <c r="G374" s="43"/>
      <c r="H374" s="43"/>
      <c r="I374" s="43"/>
      <c r="J374" s="43"/>
      <c r="K374" s="44"/>
      <c r="L374" s="43"/>
    </row>
    <row r="375" spans="1:12" ht="14.5" x14ac:dyDescent="0.35">
      <c r="A375" s="23"/>
      <c r="B375" s="15"/>
      <c r="C375" s="11"/>
      <c r="D375" s="7" t="s">
        <v>23</v>
      </c>
      <c r="E375" s="42"/>
      <c r="F375" s="43"/>
      <c r="G375" s="43"/>
      <c r="H375" s="43"/>
      <c r="I375" s="43"/>
      <c r="J375" s="43"/>
      <c r="K375" s="44"/>
      <c r="L375" s="43"/>
    </row>
    <row r="376" spans="1:12" ht="14.5" x14ac:dyDescent="0.35">
      <c r="A376" s="23"/>
      <c r="B376" s="15"/>
      <c r="C376" s="11"/>
      <c r="D376" s="7" t="s">
        <v>24</v>
      </c>
      <c r="E376" s="42"/>
      <c r="F376" s="43"/>
      <c r="G376" s="43"/>
      <c r="H376" s="43"/>
      <c r="I376" s="43"/>
      <c r="J376" s="43"/>
      <c r="K376" s="44"/>
      <c r="L376" s="43"/>
    </row>
    <row r="377" spans="1:12" ht="14.5" x14ac:dyDescent="0.35">
      <c r="A377" s="23"/>
      <c r="B377" s="15"/>
      <c r="C377" s="11"/>
      <c r="D377" s="7"/>
      <c r="E377" s="42"/>
      <c r="F377" s="43"/>
      <c r="G377" s="43"/>
      <c r="H377" s="43"/>
      <c r="I377" s="43"/>
      <c r="J377" s="43"/>
      <c r="K377" s="44"/>
      <c r="L377" s="43"/>
    </row>
    <row r="378" spans="1:12" ht="14.5" x14ac:dyDescent="0.35">
      <c r="A378" s="23"/>
      <c r="B378" s="15"/>
      <c r="C378" s="11"/>
      <c r="D378" s="7"/>
      <c r="E378" s="42"/>
      <c r="F378" s="43"/>
      <c r="G378" s="43"/>
      <c r="H378" s="43"/>
      <c r="I378" s="43"/>
      <c r="J378" s="43"/>
      <c r="K378" s="44"/>
      <c r="L378" s="43"/>
    </row>
    <row r="379" spans="1:12" ht="14.5" x14ac:dyDescent="0.35">
      <c r="A379" s="23"/>
      <c r="B379" s="15"/>
      <c r="C379" s="11"/>
      <c r="D379" s="7"/>
      <c r="E379" s="42"/>
      <c r="F379" s="43"/>
      <c r="G379" s="43"/>
      <c r="H379" s="43"/>
      <c r="I379" s="43"/>
      <c r="J379" s="43"/>
      <c r="K379" s="44"/>
      <c r="L379" s="43"/>
    </row>
    <row r="380" spans="1:12" ht="14.5" x14ac:dyDescent="0.35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4.5" x14ac:dyDescent="0.35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4.5" x14ac:dyDescent="0.35">
      <c r="A382" s="24"/>
      <c r="B382" s="17"/>
      <c r="C382" s="8"/>
      <c r="D382" s="18" t="s">
        <v>33</v>
      </c>
      <c r="E382" s="9"/>
      <c r="F382" s="19">
        <f>SUM(F372:F381)</f>
        <v>0</v>
      </c>
      <c r="G382" s="19">
        <f>SUM(G372:G381)</f>
        <v>0</v>
      </c>
      <c r="H382" s="19">
        <f t="shared" ref="H382:I382" si="123">SUM(H372:H381)</f>
        <v>0</v>
      </c>
      <c r="I382" s="19">
        <f t="shared" si="123"/>
        <v>0</v>
      </c>
      <c r="J382" s="19">
        <f>SUM(J372:J381)</f>
        <v>0</v>
      </c>
      <c r="K382" s="25"/>
      <c r="L382" s="19">
        <f t="shared" ref="L382" si="124">SUM(L372:L381)</f>
        <v>0</v>
      </c>
    </row>
    <row r="383" spans="1:12" ht="14.5" x14ac:dyDescent="0.35">
      <c r="A383" s="26">
        <v>4</v>
      </c>
      <c r="B383" s="13">
        <f>B372</f>
        <v>1</v>
      </c>
      <c r="C383" s="10" t="s">
        <v>25</v>
      </c>
      <c r="D383" s="7" t="s">
        <v>26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5" x14ac:dyDescent="0.35">
      <c r="A384" s="23"/>
      <c r="B384" s="15"/>
      <c r="C384" s="11"/>
      <c r="D384" s="7" t="s">
        <v>27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5" x14ac:dyDescent="0.35">
      <c r="A385" s="23"/>
      <c r="B385" s="15"/>
      <c r="C385" s="11"/>
      <c r="D385" s="7" t="s">
        <v>28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5" x14ac:dyDescent="0.35">
      <c r="A386" s="23"/>
      <c r="B386" s="15"/>
      <c r="C386" s="11"/>
      <c r="D386" s="7" t="s">
        <v>29</v>
      </c>
      <c r="E386" s="42"/>
      <c r="F386" s="43"/>
      <c r="G386" s="43"/>
      <c r="H386" s="43"/>
      <c r="I386" s="43"/>
      <c r="J386" s="43"/>
      <c r="K386" s="44"/>
      <c r="L386" s="43"/>
    </row>
    <row r="387" spans="1:12" ht="14.5" x14ac:dyDescent="0.35">
      <c r="A387" s="23"/>
      <c r="B387" s="15"/>
      <c r="C387" s="11"/>
      <c r="D387" s="7" t="s">
        <v>30</v>
      </c>
      <c r="E387" s="42"/>
      <c r="F387" s="43"/>
      <c r="G387" s="43"/>
      <c r="H387" s="43"/>
      <c r="I387" s="43"/>
      <c r="J387" s="43"/>
      <c r="K387" s="44"/>
      <c r="L387" s="43"/>
    </row>
    <row r="388" spans="1:12" ht="14.5" x14ac:dyDescent="0.35">
      <c r="A388" s="23"/>
      <c r="B388" s="15"/>
      <c r="C388" s="11"/>
      <c r="D388" s="7" t="s">
        <v>31</v>
      </c>
      <c r="E388" s="42"/>
      <c r="F388" s="43"/>
      <c r="G388" s="43"/>
      <c r="H388" s="43"/>
      <c r="I388" s="43"/>
      <c r="J388" s="43"/>
      <c r="K388" s="44"/>
      <c r="L388" s="43"/>
    </row>
    <row r="389" spans="1:12" ht="14.5" x14ac:dyDescent="0.35">
      <c r="A389" s="23"/>
      <c r="B389" s="15"/>
      <c r="C389" s="11"/>
      <c r="D389" s="7" t="s">
        <v>32</v>
      </c>
      <c r="E389" s="42"/>
      <c r="F389" s="43"/>
      <c r="G389" s="43"/>
      <c r="H389" s="43"/>
      <c r="I389" s="43"/>
      <c r="J389" s="43"/>
      <c r="K389" s="44"/>
      <c r="L389" s="43"/>
    </row>
    <row r="390" spans="1:12" ht="14.5" x14ac:dyDescent="0.35">
      <c r="A390" s="23"/>
      <c r="B390" s="15"/>
      <c r="C390" s="11"/>
      <c r="D390" s="7"/>
      <c r="E390" s="42"/>
      <c r="F390" s="43"/>
      <c r="G390" s="43"/>
      <c r="H390" s="43"/>
      <c r="I390" s="43"/>
      <c r="J390" s="43"/>
      <c r="K390" s="44"/>
      <c r="L390" s="43"/>
    </row>
    <row r="391" spans="1:12" ht="14.5" x14ac:dyDescent="0.35">
      <c r="A391" s="23"/>
      <c r="B391" s="15"/>
      <c r="C391" s="11"/>
      <c r="D391" s="7"/>
      <c r="E391" s="42"/>
      <c r="F391" s="43"/>
      <c r="G391" s="43"/>
      <c r="H391" s="43"/>
      <c r="I391" s="43"/>
      <c r="J391" s="43"/>
      <c r="K391" s="44"/>
      <c r="L391" s="43"/>
    </row>
    <row r="392" spans="1:12" ht="14.5" x14ac:dyDescent="0.35">
      <c r="A392" s="23"/>
      <c r="B392" s="15"/>
      <c r="C392" s="11"/>
      <c r="D392" s="7"/>
      <c r="E392" s="42"/>
      <c r="F392" s="43"/>
      <c r="G392" s="43"/>
      <c r="H392" s="43"/>
      <c r="I392" s="43"/>
      <c r="J392" s="43"/>
      <c r="K392" s="44"/>
      <c r="L392" s="43"/>
    </row>
    <row r="393" spans="1:12" ht="14.5" x14ac:dyDescent="0.3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4.5" x14ac:dyDescent="0.35">
      <c r="A394" s="23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4.5" x14ac:dyDescent="0.35">
      <c r="A395" s="24"/>
      <c r="B395" s="17"/>
      <c r="C395" s="8"/>
      <c r="D395" s="18" t="s">
        <v>33</v>
      </c>
      <c r="E395" s="9"/>
      <c r="F395" s="19">
        <f>SUM(F383:F394)</f>
        <v>0</v>
      </c>
      <c r="G395" s="19">
        <f t="shared" ref="G395:J395" si="125">SUM(G383:G394)</f>
        <v>0</v>
      </c>
      <c r="H395" s="19">
        <f t="shared" si="125"/>
        <v>0</v>
      </c>
      <c r="I395" s="19">
        <f t="shared" si="125"/>
        <v>0</v>
      </c>
      <c r="J395" s="19">
        <f t="shared" si="125"/>
        <v>0</v>
      </c>
      <c r="K395" s="25"/>
      <c r="L395" s="19">
        <f t="shared" ref="L395" si="126">SUM(L383:L394)</f>
        <v>0</v>
      </c>
    </row>
    <row r="396" spans="1:12" ht="15" thickBot="1" x14ac:dyDescent="0.3">
      <c r="A396" s="29">
        <f>A372</f>
        <v>4</v>
      </c>
      <c r="B396" s="30">
        <f>B372</f>
        <v>1</v>
      </c>
      <c r="C396" s="52" t="s">
        <v>4</v>
      </c>
      <c r="D396" s="53"/>
      <c r="E396" s="31"/>
      <c r="F396" s="32">
        <f>F382+F395</f>
        <v>0</v>
      </c>
      <c r="G396" s="32">
        <f t="shared" ref="G396:J396" si="127">G382+G395</f>
        <v>0</v>
      </c>
      <c r="H396" s="32">
        <f t="shared" si="127"/>
        <v>0</v>
      </c>
      <c r="I396" s="32">
        <f t="shared" si="127"/>
        <v>0</v>
      </c>
      <c r="J396" s="32">
        <f t="shared" si="127"/>
        <v>0</v>
      </c>
      <c r="K396" s="32"/>
      <c r="L396" s="32">
        <f t="shared" ref="L396" si="128">L382+L395</f>
        <v>0</v>
      </c>
    </row>
    <row r="397" spans="1:12" ht="14.5" x14ac:dyDescent="0.35">
      <c r="A397" s="14">
        <v>4</v>
      </c>
      <c r="B397" s="15">
        <v>2</v>
      </c>
      <c r="C397" s="22" t="s">
        <v>20</v>
      </c>
      <c r="D397" s="5" t="s">
        <v>21</v>
      </c>
      <c r="E397" s="39"/>
      <c r="F397" s="40"/>
      <c r="G397" s="40"/>
      <c r="H397" s="40"/>
      <c r="I397" s="40"/>
      <c r="J397" s="40"/>
      <c r="K397" s="41"/>
      <c r="L397" s="40"/>
    </row>
    <row r="398" spans="1:12" ht="14.5" x14ac:dyDescent="0.35">
      <c r="A398" s="14"/>
      <c r="B398" s="15"/>
      <c r="C398" s="11"/>
      <c r="D398" s="6"/>
      <c r="E398" s="42"/>
      <c r="F398" s="43"/>
      <c r="G398" s="43"/>
      <c r="H398" s="43"/>
      <c r="I398" s="43"/>
      <c r="J398" s="43"/>
      <c r="K398" s="44"/>
      <c r="L398" s="43"/>
    </row>
    <row r="399" spans="1:12" ht="14.5" x14ac:dyDescent="0.35">
      <c r="A399" s="14"/>
      <c r="B399" s="15"/>
      <c r="C399" s="11"/>
      <c r="D399" s="7" t="s">
        <v>22</v>
      </c>
      <c r="E399" s="42"/>
      <c r="F399" s="43"/>
      <c r="G399" s="43"/>
      <c r="H399" s="43"/>
      <c r="I399" s="43"/>
      <c r="J399" s="43"/>
      <c r="K399" s="44"/>
      <c r="L399" s="43"/>
    </row>
    <row r="400" spans="1:12" ht="14.5" x14ac:dyDescent="0.35">
      <c r="A400" s="14"/>
      <c r="B400" s="15"/>
      <c r="C400" s="11"/>
      <c r="D400" s="7" t="s">
        <v>23</v>
      </c>
      <c r="E400" s="42"/>
      <c r="F400" s="43"/>
      <c r="G400" s="43"/>
      <c r="H400" s="43"/>
      <c r="I400" s="43"/>
      <c r="J400" s="43"/>
      <c r="K400" s="44"/>
      <c r="L400" s="43"/>
    </row>
    <row r="401" spans="1:12" ht="14.5" x14ac:dyDescent="0.35">
      <c r="A401" s="14"/>
      <c r="B401" s="15"/>
      <c r="C401" s="11"/>
      <c r="D401" s="7" t="s">
        <v>24</v>
      </c>
      <c r="E401" s="42"/>
      <c r="F401" s="43"/>
      <c r="G401" s="43"/>
      <c r="H401" s="43"/>
      <c r="I401" s="43"/>
      <c r="J401" s="43"/>
      <c r="K401" s="44"/>
      <c r="L401" s="43"/>
    </row>
    <row r="402" spans="1:12" ht="14.5" x14ac:dyDescent="0.35">
      <c r="A402" s="14"/>
      <c r="B402" s="15"/>
      <c r="C402" s="11"/>
      <c r="D402" s="7"/>
      <c r="E402" s="42"/>
      <c r="F402" s="43"/>
      <c r="G402" s="43"/>
      <c r="H402" s="43"/>
      <c r="I402" s="43"/>
      <c r="J402" s="43"/>
      <c r="K402" s="44"/>
      <c r="L402" s="43"/>
    </row>
    <row r="403" spans="1:12" ht="14.5" x14ac:dyDescent="0.35">
      <c r="A403" s="14"/>
      <c r="B403" s="15"/>
      <c r="C403" s="11"/>
      <c r="D403" s="7"/>
      <c r="E403" s="42"/>
      <c r="F403" s="43"/>
      <c r="G403" s="43"/>
      <c r="H403" s="43"/>
      <c r="I403" s="43"/>
      <c r="J403" s="43"/>
      <c r="K403" s="44"/>
      <c r="L403" s="43"/>
    </row>
    <row r="404" spans="1:12" ht="14.5" x14ac:dyDescent="0.35">
      <c r="A404" s="14"/>
      <c r="B404" s="15"/>
      <c r="C404" s="11"/>
      <c r="D404" s="7"/>
      <c r="E404" s="42"/>
      <c r="F404" s="43"/>
      <c r="G404" s="43"/>
      <c r="H404" s="43"/>
      <c r="I404" s="43"/>
      <c r="J404" s="43"/>
      <c r="K404" s="44"/>
      <c r="L404" s="43"/>
    </row>
    <row r="405" spans="1:12" ht="14.5" x14ac:dyDescent="0.35">
      <c r="A405" s="14"/>
      <c r="B405" s="15"/>
      <c r="C405" s="11"/>
      <c r="D405" s="6"/>
      <c r="E405" s="42"/>
      <c r="F405" s="43"/>
      <c r="G405" s="43"/>
      <c r="H405" s="43"/>
      <c r="I405" s="43"/>
      <c r="J405" s="43"/>
      <c r="K405" s="44"/>
      <c r="L405" s="43"/>
    </row>
    <row r="406" spans="1:12" ht="14.5" x14ac:dyDescent="0.35">
      <c r="A406" s="14"/>
      <c r="B406" s="15"/>
      <c r="C406" s="11"/>
      <c r="D406" s="6"/>
      <c r="E406" s="42"/>
      <c r="F406" s="43"/>
      <c r="G406" s="43"/>
      <c r="H406" s="43"/>
      <c r="I406" s="43"/>
      <c r="J406" s="43"/>
      <c r="K406" s="44"/>
      <c r="L406" s="43"/>
    </row>
    <row r="407" spans="1:12" ht="14.5" x14ac:dyDescent="0.35">
      <c r="A407" s="16"/>
      <c r="B407" s="17"/>
      <c r="C407" s="8"/>
      <c r="D407" s="18" t="s">
        <v>33</v>
      </c>
      <c r="E407" s="9"/>
      <c r="F407" s="19">
        <f>SUM(F397:F406)</f>
        <v>0</v>
      </c>
      <c r="G407" s="19">
        <f t="shared" ref="G407:J407" si="129">SUM(G397:G406)</f>
        <v>0</v>
      </c>
      <c r="H407" s="19">
        <f t="shared" si="129"/>
        <v>0</v>
      </c>
      <c r="I407" s="19">
        <f t="shared" si="129"/>
        <v>0</v>
      </c>
      <c r="J407" s="19">
        <f t="shared" si="129"/>
        <v>0</v>
      </c>
      <c r="K407" s="25"/>
      <c r="L407" s="19">
        <f t="shared" ref="L407" si="130">SUM(L397:L406)</f>
        <v>0</v>
      </c>
    </row>
    <row r="408" spans="1:12" ht="14.5" x14ac:dyDescent="0.35">
      <c r="A408" s="13">
        <v>4</v>
      </c>
      <c r="B408" s="13">
        <f>B397</f>
        <v>2</v>
      </c>
      <c r="C408" s="10" t="s">
        <v>25</v>
      </c>
      <c r="D408" s="7" t="s">
        <v>26</v>
      </c>
      <c r="E408" s="42"/>
      <c r="F408" s="43"/>
      <c r="G408" s="43"/>
      <c r="H408" s="43"/>
      <c r="I408" s="43"/>
      <c r="J408" s="43"/>
      <c r="K408" s="44"/>
      <c r="L408" s="43"/>
    </row>
    <row r="409" spans="1:12" ht="14.5" x14ac:dyDescent="0.35">
      <c r="A409" s="14"/>
      <c r="B409" s="15"/>
      <c r="C409" s="11"/>
      <c r="D409" s="7" t="s">
        <v>27</v>
      </c>
      <c r="E409" s="42"/>
      <c r="F409" s="43"/>
      <c r="G409" s="43"/>
      <c r="H409" s="43"/>
      <c r="I409" s="43"/>
      <c r="J409" s="43"/>
      <c r="K409" s="44"/>
      <c r="L409" s="43"/>
    </row>
    <row r="410" spans="1:12" ht="14.5" x14ac:dyDescent="0.35">
      <c r="A410" s="14"/>
      <c r="B410" s="15"/>
      <c r="C410" s="11"/>
      <c r="D410" s="7" t="s">
        <v>28</v>
      </c>
      <c r="E410" s="42"/>
      <c r="F410" s="43"/>
      <c r="G410" s="43"/>
      <c r="H410" s="43"/>
      <c r="I410" s="43"/>
      <c r="J410" s="43"/>
      <c r="K410" s="44"/>
      <c r="L410" s="43"/>
    </row>
    <row r="411" spans="1:12" ht="14.5" x14ac:dyDescent="0.35">
      <c r="A411" s="14"/>
      <c r="B411" s="15"/>
      <c r="C411" s="11"/>
      <c r="D411" s="7" t="s">
        <v>29</v>
      </c>
      <c r="E411" s="42"/>
      <c r="F411" s="43"/>
      <c r="G411" s="43"/>
      <c r="H411" s="43"/>
      <c r="I411" s="43"/>
      <c r="J411" s="43"/>
      <c r="K411" s="44"/>
      <c r="L411" s="43"/>
    </row>
    <row r="412" spans="1:12" ht="14.5" x14ac:dyDescent="0.35">
      <c r="A412" s="14"/>
      <c r="B412" s="15"/>
      <c r="C412" s="11"/>
      <c r="D412" s="7" t="s">
        <v>30</v>
      </c>
      <c r="E412" s="42"/>
      <c r="F412" s="43"/>
      <c r="G412" s="43"/>
      <c r="H412" s="43"/>
      <c r="I412" s="43"/>
      <c r="J412" s="43"/>
      <c r="K412" s="44"/>
      <c r="L412" s="43"/>
    </row>
    <row r="413" spans="1:12" ht="14.5" x14ac:dyDescent="0.35">
      <c r="A413" s="14"/>
      <c r="B413" s="15"/>
      <c r="C413" s="11"/>
      <c r="D413" s="7" t="s">
        <v>31</v>
      </c>
      <c r="E413" s="42"/>
      <c r="F413" s="43"/>
      <c r="G413" s="43"/>
      <c r="H413" s="43"/>
      <c r="I413" s="43"/>
      <c r="J413" s="43"/>
      <c r="K413" s="44"/>
      <c r="L413" s="43"/>
    </row>
    <row r="414" spans="1:12" ht="14.5" x14ac:dyDescent="0.35">
      <c r="A414" s="14"/>
      <c r="B414" s="15"/>
      <c r="C414" s="11"/>
      <c r="D414" s="7" t="s">
        <v>32</v>
      </c>
      <c r="E414" s="42"/>
      <c r="F414" s="43"/>
      <c r="G414" s="43"/>
      <c r="H414" s="43"/>
      <c r="I414" s="43"/>
      <c r="J414" s="43"/>
      <c r="K414" s="44"/>
      <c r="L414" s="43"/>
    </row>
    <row r="415" spans="1:12" ht="14.5" x14ac:dyDescent="0.35">
      <c r="A415" s="14"/>
      <c r="B415" s="15"/>
      <c r="C415" s="11"/>
      <c r="D415" s="7"/>
      <c r="E415" s="42"/>
      <c r="F415" s="43"/>
      <c r="G415" s="43"/>
      <c r="H415" s="43"/>
      <c r="I415" s="43"/>
      <c r="J415" s="43"/>
      <c r="K415" s="44"/>
      <c r="L415" s="43"/>
    </row>
    <row r="416" spans="1:12" ht="14.5" x14ac:dyDescent="0.35">
      <c r="A416" s="14"/>
      <c r="B416" s="15"/>
      <c r="C416" s="11"/>
      <c r="D416" s="7"/>
      <c r="E416" s="42"/>
      <c r="F416" s="43"/>
      <c r="G416" s="43"/>
      <c r="H416" s="43"/>
      <c r="I416" s="43"/>
      <c r="J416" s="43"/>
      <c r="K416" s="44"/>
      <c r="L416" s="43"/>
    </row>
    <row r="417" spans="1:12" ht="14.5" x14ac:dyDescent="0.35">
      <c r="A417" s="14"/>
      <c r="B417" s="15"/>
      <c r="C417" s="11"/>
      <c r="D417" s="7"/>
      <c r="E417" s="42"/>
      <c r="F417" s="43"/>
      <c r="G417" s="43"/>
      <c r="H417" s="43"/>
      <c r="I417" s="43"/>
      <c r="J417" s="43"/>
      <c r="K417" s="44"/>
      <c r="L417" s="43"/>
    </row>
    <row r="418" spans="1:12" ht="14.5" x14ac:dyDescent="0.35">
      <c r="A418" s="14"/>
      <c r="B418" s="15"/>
      <c r="C418" s="11"/>
      <c r="D418" s="6"/>
      <c r="E418" s="42"/>
      <c r="F418" s="43"/>
      <c r="G418" s="43"/>
      <c r="H418" s="43"/>
      <c r="I418" s="43"/>
      <c r="J418" s="43"/>
      <c r="K418" s="44"/>
      <c r="L418" s="43"/>
    </row>
    <row r="419" spans="1:12" ht="14.5" x14ac:dyDescent="0.35">
      <c r="A419" s="14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4.5" x14ac:dyDescent="0.35">
      <c r="A420" s="16"/>
      <c r="B420" s="17"/>
      <c r="C420" s="8"/>
      <c r="D420" s="18" t="s">
        <v>33</v>
      </c>
      <c r="E420" s="9"/>
      <c r="F420" s="19">
        <f>SUM(F408:F419)</f>
        <v>0</v>
      </c>
      <c r="G420" s="19">
        <f t="shared" ref="G420:J420" si="131">SUM(G408:G419)</f>
        <v>0</v>
      </c>
      <c r="H420" s="19">
        <f t="shared" si="131"/>
        <v>0</v>
      </c>
      <c r="I420" s="19">
        <f t="shared" si="131"/>
        <v>0</v>
      </c>
      <c r="J420" s="19">
        <f t="shared" si="131"/>
        <v>0</v>
      </c>
      <c r="K420" s="25"/>
      <c r="L420" s="19">
        <f t="shared" ref="L420" si="132">SUM(L408:L419)</f>
        <v>0</v>
      </c>
    </row>
    <row r="421" spans="1:12" ht="15" thickBot="1" x14ac:dyDescent="0.3">
      <c r="A421" s="33">
        <f>A397</f>
        <v>4</v>
      </c>
      <c r="B421" s="33">
        <f>B397</f>
        <v>2</v>
      </c>
      <c r="C421" s="52" t="s">
        <v>4</v>
      </c>
      <c r="D421" s="53"/>
      <c r="E421" s="31"/>
      <c r="F421" s="32">
        <f>F407+F420</f>
        <v>0</v>
      </c>
      <c r="G421" s="32">
        <f t="shared" ref="G421:J421" si="133">G407+G420</f>
        <v>0</v>
      </c>
      <c r="H421" s="32">
        <f t="shared" si="133"/>
        <v>0</v>
      </c>
      <c r="I421" s="32">
        <f t="shared" si="133"/>
        <v>0</v>
      </c>
      <c r="J421" s="32">
        <f t="shared" si="133"/>
        <v>0</v>
      </c>
      <c r="K421" s="32"/>
      <c r="L421" s="32">
        <f t="shared" ref="L421" si="134">L407+L420</f>
        <v>0</v>
      </c>
    </row>
    <row r="422" spans="1:12" ht="14.5" x14ac:dyDescent="0.35">
      <c r="A422" s="20">
        <v>4</v>
      </c>
      <c r="B422" s="21">
        <v>3</v>
      </c>
      <c r="C422" s="22" t="s">
        <v>20</v>
      </c>
      <c r="D422" s="5" t="s">
        <v>21</v>
      </c>
      <c r="E422" s="39"/>
      <c r="F422" s="40"/>
      <c r="G422" s="40"/>
      <c r="H422" s="40"/>
      <c r="I422" s="40"/>
      <c r="J422" s="40"/>
      <c r="K422" s="41"/>
      <c r="L422" s="40"/>
    </row>
    <row r="423" spans="1:12" ht="14.5" x14ac:dyDescent="0.35">
      <c r="A423" s="23"/>
      <c r="B423" s="15"/>
      <c r="C423" s="11"/>
      <c r="D423" s="6"/>
      <c r="E423" s="42"/>
      <c r="F423" s="43"/>
      <c r="G423" s="43"/>
      <c r="H423" s="43"/>
      <c r="I423" s="43"/>
      <c r="J423" s="43"/>
      <c r="K423" s="44"/>
      <c r="L423" s="43"/>
    </row>
    <row r="424" spans="1:12" ht="14.5" x14ac:dyDescent="0.35">
      <c r="A424" s="23"/>
      <c r="B424" s="15"/>
      <c r="C424" s="11"/>
      <c r="D424" s="7" t="s">
        <v>22</v>
      </c>
      <c r="E424" s="42"/>
      <c r="F424" s="43"/>
      <c r="G424" s="43"/>
      <c r="H424" s="43"/>
      <c r="I424" s="43"/>
      <c r="J424" s="43"/>
      <c r="K424" s="44"/>
      <c r="L424" s="43"/>
    </row>
    <row r="425" spans="1:12" ht="15.75" customHeight="1" x14ac:dyDescent="0.35">
      <c r="A425" s="23"/>
      <c r="B425" s="15"/>
      <c r="C425" s="11"/>
      <c r="D425" s="7" t="s">
        <v>23</v>
      </c>
      <c r="E425" s="42"/>
      <c r="F425" s="43"/>
      <c r="G425" s="43"/>
      <c r="H425" s="43"/>
      <c r="I425" s="43"/>
      <c r="J425" s="43"/>
      <c r="K425" s="44"/>
      <c r="L425" s="43"/>
    </row>
    <row r="426" spans="1:12" ht="14.5" x14ac:dyDescent="0.35">
      <c r="A426" s="23"/>
      <c r="B426" s="15"/>
      <c r="C426" s="11"/>
      <c r="D426" s="7" t="s">
        <v>24</v>
      </c>
      <c r="E426" s="42"/>
      <c r="F426" s="43"/>
      <c r="G426" s="43"/>
      <c r="H426" s="43"/>
      <c r="I426" s="43"/>
      <c r="J426" s="43"/>
      <c r="K426" s="44"/>
      <c r="L426" s="43"/>
    </row>
    <row r="427" spans="1:12" ht="14.5" x14ac:dyDescent="0.35">
      <c r="A427" s="23"/>
      <c r="B427" s="15"/>
      <c r="C427" s="11"/>
      <c r="D427" s="7"/>
      <c r="E427" s="42"/>
      <c r="F427" s="43"/>
      <c r="G427" s="43"/>
      <c r="H427" s="43"/>
      <c r="I427" s="43"/>
      <c r="J427" s="43"/>
      <c r="K427" s="44"/>
      <c r="L427" s="43"/>
    </row>
    <row r="428" spans="1:12" ht="14.5" x14ac:dyDescent="0.35">
      <c r="A428" s="23"/>
      <c r="B428" s="15"/>
      <c r="C428" s="11"/>
      <c r="D428" s="6"/>
      <c r="E428" s="42"/>
      <c r="F428" s="43"/>
      <c r="G428" s="43"/>
      <c r="H428" s="43"/>
      <c r="I428" s="43"/>
      <c r="J428" s="43"/>
      <c r="K428" s="44"/>
      <c r="L428" s="43"/>
    </row>
    <row r="429" spans="1:12" ht="14.5" x14ac:dyDescent="0.35">
      <c r="A429" s="23"/>
      <c r="B429" s="15"/>
      <c r="C429" s="11"/>
      <c r="D429" s="6"/>
      <c r="E429" s="42"/>
      <c r="F429" s="43"/>
      <c r="G429" s="43"/>
      <c r="H429" s="43"/>
      <c r="I429" s="43"/>
      <c r="J429" s="43"/>
      <c r="K429" s="44"/>
      <c r="L429" s="43"/>
    </row>
    <row r="430" spans="1:12" ht="14.5" x14ac:dyDescent="0.35">
      <c r="A430" s="24"/>
      <c r="B430" s="17"/>
      <c r="C430" s="8"/>
      <c r="D430" s="18" t="s">
        <v>33</v>
      </c>
      <c r="E430" s="9"/>
      <c r="F430" s="19">
        <f>SUM(F422:F429)</f>
        <v>0</v>
      </c>
      <c r="G430" s="19">
        <f t="shared" ref="G430:J430" si="135">SUM(G422:G429)</f>
        <v>0</v>
      </c>
      <c r="H430" s="19">
        <f t="shared" si="135"/>
        <v>0</v>
      </c>
      <c r="I430" s="19">
        <f t="shared" si="135"/>
        <v>0</v>
      </c>
      <c r="J430" s="19">
        <f t="shared" si="135"/>
        <v>0</v>
      </c>
      <c r="K430" s="25"/>
      <c r="L430" s="19">
        <f t="shared" ref="L430" si="136">SUM(L422:L429)</f>
        <v>0</v>
      </c>
    </row>
    <row r="431" spans="1:12" ht="14.5" x14ac:dyDescent="0.35">
      <c r="A431" s="26">
        <v>4</v>
      </c>
      <c r="B431" s="13">
        <f>B422</f>
        <v>3</v>
      </c>
      <c r="C431" s="10" t="s">
        <v>25</v>
      </c>
      <c r="D431" s="7" t="s">
        <v>26</v>
      </c>
      <c r="E431" s="42"/>
      <c r="F431" s="43"/>
      <c r="G431" s="43"/>
      <c r="H431" s="43"/>
      <c r="I431" s="43"/>
      <c r="J431" s="43"/>
      <c r="K431" s="44"/>
      <c r="L431" s="43"/>
    </row>
    <row r="432" spans="1:12" ht="14.5" x14ac:dyDescent="0.35">
      <c r="A432" s="23"/>
      <c r="B432" s="15"/>
      <c r="C432" s="11"/>
      <c r="D432" s="7" t="s">
        <v>27</v>
      </c>
      <c r="E432" s="42"/>
      <c r="F432" s="43"/>
      <c r="G432" s="43"/>
      <c r="H432" s="43"/>
      <c r="I432" s="43"/>
      <c r="J432" s="43"/>
      <c r="K432" s="44"/>
      <c r="L432" s="43"/>
    </row>
    <row r="433" spans="1:12" ht="14.5" x14ac:dyDescent="0.35">
      <c r="A433" s="23"/>
      <c r="B433" s="15"/>
      <c r="C433" s="11"/>
      <c r="D433" s="7" t="s">
        <v>28</v>
      </c>
      <c r="E433" s="42"/>
      <c r="F433" s="43"/>
      <c r="G433" s="43"/>
      <c r="H433" s="43"/>
      <c r="I433" s="43"/>
      <c r="J433" s="43"/>
      <c r="K433" s="44"/>
      <c r="L433" s="43"/>
    </row>
    <row r="434" spans="1:12" ht="14.5" x14ac:dyDescent="0.35">
      <c r="A434" s="23"/>
      <c r="B434" s="15"/>
      <c r="C434" s="11"/>
      <c r="D434" s="7" t="s">
        <v>29</v>
      </c>
      <c r="E434" s="42"/>
      <c r="F434" s="43"/>
      <c r="G434" s="43"/>
      <c r="H434" s="43"/>
      <c r="I434" s="43"/>
      <c r="J434" s="43"/>
      <c r="K434" s="44"/>
      <c r="L434" s="43"/>
    </row>
    <row r="435" spans="1:12" ht="14.5" x14ac:dyDescent="0.35">
      <c r="A435" s="23"/>
      <c r="B435" s="15"/>
      <c r="C435" s="11"/>
      <c r="D435" s="7" t="s">
        <v>30</v>
      </c>
      <c r="E435" s="42"/>
      <c r="F435" s="43"/>
      <c r="G435" s="43"/>
      <c r="H435" s="43"/>
      <c r="I435" s="43"/>
      <c r="J435" s="43"/>
      <c r="K435" s="44"/>
      <c r="L435" s="43"/>
    </row>
    <row r="436" spans="1:12" ht="14.5" x14ac:dyDescent="0.35">
      <c r="A436" s="23"/>
      <c r="B436" s="15"/>
      <c r="C436" s="11"/>
      <c r="D436" s="7" t="s">
        <v>31</v>
      </c>
      <c r="E436" s="42"/>
      <c r="F436" s="43"/>
      <c r="G436" s="43"/>
      <c r="H436" s="43"/>
      <c r="I436" s="43"/>
      <c r="J436" s="43"/>
      <c r="K436" s="44"/>
      <c r="L436" s="43"/>
    </row>
    <row r="437" spans="1:12" ht="14.5" x14ac:dyDescent="0.35">
      <c r="A437" s="23"/>
      <c r="B437" s="15"/>
      <c r="C437" s="11"/>
      <c r="D437" s="7" t="s">
        <v>32</v>
      </c>
      <c r="E437" s="42"/>
      <c r="F437" s="43"/>
      <c r="G437" s="43"/>
      <c r="H437" s="43"/>
      <c r="I437" s="43"/>
      <c r="J437" s="43"/>
      <c r="K437" s="44"/>
      <c r="L437" s="43"/>
    </row>
    <row r="438" spans="1:12" ht="14.5" x14ac:dyDescent="0.35">
      <c r="A438" s="23"/>
      <c r="B438" s="15"/>
      <c r="C438" s="11"/>
      <c r="D438" s="7"/>
      <c r="E438" s="42"/>
      <c r="F438" s="43"/>
      <c r="G438" s="43"/>
      <c r="H438" s="43"/>
      <c r="I438" s="43"/>
      <c r="J438" s="43"/>
      <c r="K438" s="44"/>
      <c r="L438" s="43"/>
    </row>
    <row r="439" spans="1:12" ht="14.5" x14ac:dyDescent="0.35">
      <c r="A439" s="23"/>
      <c r="B439" s="15"/>
      <c r="C439" s="11"/>
      <c r="D439" s="7"/>
      <c r="E439" s="42"/>
      <c r="F439" s="43"/>
      <c r="G439" s="43"/>
      <c r="H439" s="43"/>
      <c r="I439" s="43"/>
      <c r="J439" s="43"/>
      <c r="K439" s="44"/>
      <c r="L439" s="43"/>
    </row>
    <row r="440" spans="1:12" ht="14.5" x14ac:dyDescent="0.35">
      <c r="A440" s="23"/>
      <c r="B440" s="15"/>
      <c r="C440" s="11"/>
      <c r="D440" s="7"/>
      <c r="E440" s="42"/>
      <c r="F440" s="43"/>
      <c r="G440" s="43"/>
      <c r="H440" s="43"/>
      <c r="I440" s="43"/>
      <c r="J440" s="43"/>
      <c r="K440" s="44"/>
      <c r="L440" s="43"/>
    </row>
    <row r="441" spans="1:12" ht="14.5" x14ac:dyDescent="0.35">
      <c r="A441" s="23"/>
      <c r="B441" s="15"/>
      <c r="C441" s="11"/>
      <c r="D441" s="6"/>
      <c r="E441" s="42"/>
      <c r="F441" s="43"/>
      <c r="G441" s="43"/>
      <c r="H441" s="43"/>
      <c r="I441" s="43"/>
      <c r="J441" s="43"/>
      <c r="K441" s="44"/>
      <c r="L441" s="43"/>
    </row>
    <row r="442" spans="1:12" ht="14.5" x14ac:dyDescent="0.3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4.5" x14ac:dyDescent="0.35">
      <c r="A443" s="24"/>
      <c r="B443" s="17"/>
      <c r="C443" s="8"/>
      <c r="D443" s="18" t="s">
        <v>33</v>
      </c>
      <c r="E443" s="9"/>
      <c r="F443" s="19">
        <f>SUM(F431:F442)</f>
        <v>0</v>
      </c>
      <c r="G443" s="19">
        <f t="shared" ref="G443:J443" si="137">SUM(G431:G442)</f>
        <v>0</v>
      </c>
      <c r="H443" s="19">
        <f t="shared" si="137"/>
        <v>0</v>
      </c>
      <c r="I443" s="19">
        <f t="shared" si="137"/>
        <v>0</v>
      </c>
      <c r="J443" s="19">
        <f t="shared" si="137"/>
        <v>0</v>
      </c>
      <c r="K443" s="25"/>
      <c r="L443" s="19">
        <f t="shared" ref="L443" si="138">SUM(L431:L442)</f>
        <v>0</v>
      </c>
    </row>
    <row r="444" spans="1:12" ht="15" thickBot="1" x14ac:dyDescent="0.3">
      <c r="A444" s="29">
        <f>A422</f>
        <v>4</v>
      </c>
      <c r="B444" s="30">
        <f>B422</f>
        <v>3</v>
      </c>
      <c r="C444" s="52" t="s">
        <v>4</v>
      </c>
      <c r="D444" s="53"/>
      <c r="E444" s="31"/>
      <c r="F444" s="32">
        <f>F430+F443</f>
        <v>0</v>
      </c>
      <c r="G444" s="32">
        <f t="shared" ref="G444:J444" si="139">G430+G443</f>
        <v>0</v>
      </c>
      <c r="H444" s="32">
        <f t="shared" si="139"/>
        <v>0</v>
      </c>
      <c r="I444" s="32">
        <f t="shared" si="139"/>
        <v>0</v>
      </c>
      <c r="J444" s="32">
        <f t="shared" si="139"/>
        <v>0</v>
      </c>
      <c r="K444" s="32"/>
      <c r="L444" s="32">
        <f t="shared" ref="L444" si="140">L430+L443</f>
        <v>0</v>
      </c>
    </row>
    <row r="445" spans="1:12" ht="14.5" x14ac:dyDescent="0.35">
      <c r="A445" s="20">
        <v>4</v>
      </c>
      <c r="B445" s="21">
        <v>4</v>
      </c>
      <c r="C445" s="22" t="s">
        <v>20</v>
      </c>
      <c r="D445" s="5" t="s">
        <v>21</v>
      </c>
      <c r="E445" s="39"/>
      <c r="F445" s="40"/>
      <c r="G445" s="40"/>
      <c r="H445" s="40"/>
      <c r="I445" s="40"/>
      <c r="J445" s="40"/>
      <c r="K445" s="41"/>
      <c r="L445" s="40"/>
    </row>
    <row r="446" spans="1:12" ht="14.5" x14ac:dyDescent="0.35">
      <c r="A446" s="23"/>
      <c r="B446" s="15"/>
      <c r="C446" s="11"/>
      <c r="D446" s="6"/>
      <c r="E446" s="42"/>
      <c r="F446" s="43"/>
      <c r="G446" s="43"/>
      <c r="H446" s="43"/>
      <c r="I446" s="43"/>
      <c r="J446" s="43"/>
      <c r="K446" s="44"/>
      <c r="L446" s="43"/>
    </row>
    <row r="447" spans="1:12" ht="14.5" x14ac:dyDescent="0.35">
      <c r="A447" s="23"/>
      <c r="B447" s="15"/>
      <c r="C447" s="11"/>
      <c r="D447" s="7" t="s">
        <v>22</v>
      </c>
      <c r="E447" s="42"/>
      <c r="F447" s="43"/>
      <c r="G447" s="43"/>
      <c r="H447" s="43"/>
      <c r="I447" s="43"/>
      <c r="J447" s="43"/>
      <c r="K447" s="44"/>
      <c r="L447" s="43"/>
    </row>
    <row r="448" spans="1:12" ht="14.5" x14ac:dyDescent="0.35">
      <c r="A448" s="23"/>
      <c r="B448" s="15"/>
      <c r="C448" s="11"/>
      <c r="D448" s="7" t="s">
        <v>23</v>
      </c>
      <c r="E448" s="42"/>
      <c r="F448" s="43"/>
      <c r="G448" s="43"/>
      <c r="H448" s="43"/>
      <c r="I448" s="43"/>
      <c r="J448" s="43"/>
      <c r="K448" s="44"/>
      <c r="L448" s="43"/>
    </row>
    <row r="449" spans="1:12" ht="14.5" x14ac:dyDescent="0.35">
      <c r="A449" s="23"/>
      <c r="B449" s="15"/>
      <c r="C449" s="11"/>
      <c r="D449" s="7" t="s">
        <v>24</v>
      </c>
      <c r="E449" s="42"/>
      <c r="F449" s="43"/>
      <c r="G449" s="43"/>
      <c r="H449" s="43"/>
      <c r="I449" s="43"/>
      <c r="J449" s="43"/>
      <c r="K449" s="44"/>
      <c r="L449" s="43"/>
    </row>
    <row r="450" spans="1:12" ht="14.5" x14ac:dyDescent="0.35">
      <c r="A450" s="23"/>
      <c r="B450" s="15"/>
      <c r="C450" s="11"/>
      <c r="D450" s="7"/>
      <c r="E450" s="42"/>
      <c r="F450" s="43"/>
      <c r="G450" s="43"/>
      <c r="H450" s="43"/>
      <c r="I450" s="43"/>
      <c r="J450" s="43"/>
      <c r="K450" s="44"/>
      <c r="L450" s="43"/>
    </row>
    <row r="451" spans="1:12" ht="14.5" x14ac:dyDescent="0.35">
      <c r="A451" s="23"/>
      <c r="B451" s="15"/>
      <c r="C451" s="11"/>
      <c r="D451" s="7"/>
      <c r="E451" s="42"/>
      <c r="F451" s="43"/>
      <c r="G451" s="43"/>
      <c r="H451" s="43"/>
      <c r="I451" s="43"/>
      <c r="J451" s="43"/>
      <c r="K451" s="44"/>
      <c r="L451" s="43"/>
    </row>
    <row r="452" spans="1:12" ht="14.5" x14ac:dyDescent="0.35">
      <c r="A452" s="23"/>
      <c r="B452" s="15"/>
      <c r="C452" s="11"/>
      <c r="D452" s="7"/>
      <c r="E452" s="42"/>
      <c r="F452" s="43"/>
      <c r="G452" s="43"/>
      <c r="H452" s="43"/>
      <c r="I452" s="43"/>
      <c r="J452" s="43"/>
      <c r="K452" s="44"/>
      <c r="L452" s="43"/>
    </row>
    <row r="453" spans="1:12" ht="14.5" x14ac:dyDescent="0.35">
      <c r="A453" s="23"/>
      <c r="B453" s="15"/>
      <c r="C453" s="11"/>
      <c r="D453" s="6"/>
      <c r="E453" s="42"/>
      <c r="F453" s="43"/>
      <c r="G453" s="43"/>
      <c r="H453" s="43"/>
      <c r="I453" s="43"/>
      <c r="J453" s="43"/>
      <c r="K453" s="44"/>
      <c r="L453" s="43"/>
    </row>
    <row r="454" spans="1:12" ht="14.5" x14ac:dyDescent="0.35">
      <c r="A454" s="23"/>
      <c r="B454" s="15"/>
      <c r="C454" s="11"/>
      <c r="D454" s="6"/>
      <c r="E454" s="42"/>
      <c r="F454" s="43"/>
      <c r="G454" s="43"/>
      <c r="H454" s="43"/>
      <c r="I454" s="43"/>
      <c r="J454" s="43"/>
      <c r="K454" s="44"/>
      <c r="L454" s="43"/>
    </row>
    <row r="455" spans="1:12" ht="14.5" x14ac:dyDescent="0.35">
      <c r="A455" s="24"/>
      <c r="B455" s="17"/>
      <c r="C455" s="8"/>
      <c r="D455" s="18" t="s">
        <v>33</v>
      </c>
      <c r="E455" s="9"/>
      <c r="F455" s="19">
        <f>SUM(F445:F454)</f>
        <v>0</v>
      </c>
      <c r="G455" s="19">
        <f t="shared" ref="G455:J455" si="141">SUM(G445:G454)</f>
        <v>0</v>
      </c>
      <c r="H455" s="19">
        <f t="shared" si="141"/>
        <v>0</v>
      </c>
      <c r="I455" s="19">
        <f t="shared" si="141"/>
        <v>0</v>
      </c>
      <c r="J455" s="19">
        <f t="shared" si="141"/>
        <v>0</v>
      </c>
      <c r="K455" s="25"/>
      <c r="L455" s="19">
        <f t="shared" ref="L455" si="142">SUM(L445:L454)</f>
        <v>0</v>
      </c>
    </row>
    <row r="456" spans="1:12" ht="14.5" x14ac:dyDescent="0.35">
      <c r="A456" s="26">
        <v>4</v>
      </c>
      <c r="B456" s="13">
        <f>B445</f>
        <v>4</v>
      </c>
      <c r="C456" s="10" t="s">
        <v>25</v>
      </c>
      <c r="D456" s="7" t="s">
        <v>26</v>
      </c>
      <c r="E456" s="42"/>
      <c r="F456" s="43"/>
      <c r="G456" s="43"/>
      <c r="H456" s="43"/>
      <c r="I456" s="43"/>
      <c r="J456" s="43"/>
      <c r="K456" s="44"/>
      <c r="L456" s="43"/>
    </row>
    <row r="457" spans="1:12" ht="14.5" x14ac:dyDescent="0.35">
      <c r="A457" s="23"/>
      <c r="B457" s="15"/>
      <c r="C457" s="11"/>
      <c r="D457" s="7" t="s">
        <v>27</v>
      </c>
      <c r="E457" s="42"/>
      <c r="F457" s="43"/>
      <c r="G457" s="43"/>
      <c r="H457" s="43"/>
      <c r="I457" s="43"/>
      <c r="J457" s="43"/>
      <c r="K457" s="44"/>
      <c r="L457" s="43"/>
    </row>
    <row r="458" spans="1:12" ht="14.5" x14ac:dyDescent="0.35">
      <c r="A458" s="23"/>
      <c r="B458" s="15"/>
      <c r="C458" s="11"/>
      <c r="D458" s="7" t="s">
        <v>28</v>
      </c>
      <c r="E458" s="42"/>
      <c r="F458" s="43"/>
      <c r="G458" s="43"/>
      <c r="H458" s="43"/>
      <c r="I458" s="43"/>
      <c r="J458" s="43"/>
      <c r="K458" s="44"/>
      <c r="L458" s="43"/>
    </row>
    <row r="459" spans="1:12" ht="14.5" x14ac:dyDescent="0.35">
      <c r="A459" s="23"/>
      <c r="B459" s="15"/>
      <c r="C459" s="11"/>
      <c r="D459" s="7" t="s">
        <v>29</v>
      </c>
      <c r="E459" s="42"/>
      <c r="F459" s="43"/>
      <c r="G459" s="43"/>
      <c r="H459" s="43"/>
      <c r="I459" s="43"/>
      <c r="J459" s="43"/>
      <c r="K459" s="44"/>
      <c r="L459" s="43"/>
    </row>
    <row r="460" spans="1:12" ht="14.5" x14ac:dyDescent="0.35">
      <c r="A460" s="23"/>
      <c r="B460" s="15"/>
      <c r="C460" s="11"/>
      <c r="D460" s="7" t="s">
        <v>30</v>
      </c>
      <c r="E460" s="42"/>
      <c r="F460" s="43"/>
      <c r="G460" s="43"/>
      <c r="H460" s="43"/>
      <c r="I460" s="43"/>
      <c r="J460" s="43"/>
      <c r="K460" s="44"/>
      <c r="L460" s="43"/>
    </row>
    <row r="461" spans="1:12" ht="14.5" x14ac:dyDescent="0.35">
      <c r="A461" s="23"/>
      <c r="B461" s="15"/>
      <c r="C461" s="11"/>
      <c r="D461" s="7" t="s">
        <v>31</v>
      </c>
      <c r="E461" s="42"/>
      <c r="F461" s="43"/>
      <c r="G461" s="43"/>
      <c r="H461" s="43"/>
      <c r="I461" s="43"/>
      <c r="J461" s="43"/>
      <c r="K461" s="44"/>
      <c r="L461" s="43"/>
    </row>
    <row r="462" spans="1:12" ht="14.5" x14ac:dyDescent="0.35">
      <c r="A462" s="23"/>
      <c r="B462" s="15"/>
      <c r="C462" s="11"/>
      <c r="D462" s="7" t="s">
        <v>32</v>
      </c>
      <c r="E462" s="42"/>
      <c r="F462" s="43"/>
      <c r="G462" s="43"/>
      <c r="H462" s="43"/>
      <c r="I462" s="43"/>
      <c r="J462" s="43"/>
      <c r="K462" s="44"/>
      <c r="L462" s="43"/>
    </row>
    <row r="463" spans="1:12" ht="14.5" x14ac:dyDescent="0.35">
      <c r="A463" s="23"/>
      <c r="B463" s="15"/>
      <c r="C463" s="11"/>
      <c r="D463" s="7"/>
      <c r="E463" s="42"/>
      <c r="F463" s="43"/>
      <c r="G463" s="43"/>
      <c r="H463" s="43"/>
      <c r="I463" s="43"/>
      <c r="J463" s="43"/>
      <c r="K463" s="44"/>
      <c r="L463" s="43"/>
    </row>
    <row r="464" spans="1:12" ht="14.5" x14ac:dyDescent="0.35">
      <c r="A464" s="23"/>
      <c r="B464" s="15"/>
      <c r="C464" s="11"/>
      <c r="D464" s="7"/>
      <c r="E464" s="42"/>
      <c r="F464" s="43"/>
      <c r="G464" s="43"/>
      <c r="H464" s="43"/>
      <c r="I464" s="43"/>
      <c r="J464" s="43"/>
      <c r="K464" s="44"/>
      <c r="L464" s="43"/>
    </row>
    <row r="465" spans="1:12" ht="14.5" x14ac:dyDescent="0.35">
      <c r="A465" s="23"/>
      <c r="B465" s="15"/>
      <c r="C465" s="11"/>
      <c r="D465" s="7"/>
      <c r="E465" s="42"/>
      <c r="F465" s="43"/>
      <c r="G465" s="43"/>
      <c r="H465" s="43"/>
      <c r="I465" s="43"/>
      <c r="J465" s="43"/>
      <c r="K465" s="44"/>
      <c r="L465" s="43"/>
    </row>
    <row r="466" spans="1:12" ht="14.5" x14ac:dyDescent="0.35">
      <c r="A466" s="23"/>
      <c r="B466" s="15"/>
      <c r="C466" s="11"/>
      <c r="D466" s="6"/>
      <c r="E466" s="42"/>
      <c r="F466" s="43"/>
      <c r="G466" s="43"/>
      <c r="H466" s="43"/>
      <c r="I466" s="43"/>
      <c r="J466" s="43"/>
      <c r="K466" s="44"/>
      <c r="L466" s="43"/>
    </row>
    <row r="467" spans="1:12" ht="14.5" x14ac:dyDescent="0.3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4.5" x14ac:dyDescent="0.35">
      <c r="A468" s="24"/>
      <c r="B468" s="17"/>
      <c r="C468" s="8"/>
      <c r="D468" s="18" t="s">
        <v>33</v>
      </c>
      <c r="E468" s="9"/>
      <c r="F468" s="19">
        <f>SUM(F456:F467)</f>
        <v>0</v>
      </c>
      <c r="G468" s="19">
        <f t="shared" ref="G468:J468" si="143">SUM(G456:G467)</f>
        <v>0</v>
      </c>
      <c r="H468" s="19">
        <f t="shared" si="143"/>
        <v>0</v>
      </c>
      <c r="I468" s="19">
        <f t="shared" si="143"/>
        <v>0</v>
      </c>
      <c r="J468" s="19">
        <f t="shared" si="143"/>
        <v>0</v>
      </c>
      <c r="K468" s="25"/>
      <c r="L468" s="19">
        <f t="shared" ref="L468" si="144">SUM(L456:L467)</f>
        <v>0</v>
      </c>
    </row>
    <row r="469" spans="1:12" ht="15" thickBot="1" x14ac:dyDescent="0.3">
      <c r="A469" s="29">
        <f>A445</f>
        <v>4</v>
      </c>
      <c r="B469" s="30">
        <f>B445</f>
        <v>4</v>
      </c>
      <c r="C469" s="52" t="s">
        <v>4</v>
      </c>
      <c r="D469" s="53"/>
      <c r="E469" s="31"/>
      <c r="F469" s="32">
        <f>F455+F468</f>
        <v>0</v>
      </c>
      <c r="G469" s="32">
        <f t="shared" ref="G469:J469" si="145">G455+G468</f>
        <v>0</v>
      </c>
      <c r="H469" s="32">
        <f t="shared" si="145"/>
        <v>0</v>
      </c>
      <c r="I469" s="32">
        <f t="shared" si="145"/>
        <v>0</v>
      </c>
      <c r="J469" s="32">
        <f t="shared" si="145"/>
        <v>0</v>
      </c>
      <c r="K469" s="32"/>
      <c r="L469" s="32">
        <f t="shared" ref="L469" si="146">L455+L468</f>
        <v>0</v>
      </c>
    </row>
    <row r="470" spans="1:12" ht="14.5" x14ac:dyDescent="0.35">
      <c r="A470" s="20">
        <v>4</v>
      </c>
      <c r="B470" s="21">
        <v>5</v>
      </c>
      <c r="C470" s="22" t="s">
        <v>20</v>
      </c>
      <c r="D470" s="5" t="s">
        <v>21</v>
      </c>
      <c r="E470" s="39"/>
      <c r="F470" s="40"/>
      <c r="G470" s="40"/>
      <c r="H470" s="40"/>
      <c r="I470" s="40"/>
      <c r="J470" s="40"/>
      <c r="K470" s="41"/>
      <c r="L470" s="40"/>
    </row>
    <row r="471" spans="1:12" ht="14.5" x14ac:dyDescent="0.35">
      <c r="A471" s="23"/>
      <c r="B471" s="15"/>
      <c r="C471" s="11"/>
      <c r="D471" s="6"/>
      <c r="E471" s="42"/>
      <c r="F471" s="43"/>
      <c r="G471" s="43"/>
      <c r="H471" s="43"/>
      <c r="I471" s="43"/>
      <c r="J471" s="43"/>
      <c r="K471" s="44"/>
      <c r="L471" s="43"/>
    </row>
    <row r="472" spans="1:12" ht="14.5" x14ac:dyDescent="0.35">
      <c r="A472" s="23"/>
      <c r="B472" s="15"/>
      <c r="C472" s="11"/>
      <c r="D472" s="7" t="s">
        <v>22</v>
      </c>
      <c r="E472" s="42"/>
      <c r="F472" s="43"/>
      <c r="G472" s="43"/>
      <c r="H472" s="43"/>
      <c r="I472" s="43"/>
      <c r="J472" s="43"/>
      <c r="K472" s="44"/>
      <c r="L472" s="43"/>
    </row>
    <row r="473" spans="1:12" ht="14.5" x14ac:dyDescent="0.35">
      <c r="A473" s="23"/>
      <c r="B473" s="15"/>
      <c r="C473" s="11"/>
      <c r="D473" s="7" t="s">
        <v>23</v>
      </c>
      <c r="E473" s="42"/>
      <c r="F473" s="43"/>
      <c r="G473" s="43"/>
      <c r="H473" s="43"/>
      <c r="I473" s="43"/>
      <c r="J473" s="43"/>
      <c r="K473" s="44"/>
      <c r="L473" s="43"/>
    </row>
    <row r="474" spans="1:12" ht="14.5" x14ac:dyDescent="0.35">
      <c r="A474" s="23"/>
      <c r="B474" s="15"/>
      <c r="C474" s="11"/>
      <c r="D474" s="7" t="s">
        <v>24</v>
      </c>
      <c r="E474" s="42"/>
      <c r="F474" s="43"/>
      <c r="G474" s="43"/>
      <c r="H474" s="43"/>
      <c r="I474" s="43"/>
      <c r="J474" s="43"/>
      <c r="K474" s="44"/>
      <c r="L474" s="43"/>
    </row>
    <row r="475" spans="1:12" ht="14.5" x14ac:dyDescent="0.35">
      <c r="A475" s="23"/>
      <c r="B475" s="15"/>
      <c r="C475" s="11"/>
      <c r="D475" s="7"/>
      <c r="E475" s="42"/>
      <c r="F475" s="43"/>
      <c r="G475" s="43"/>
      <c r="H475" s="43"/>
      <c r="I475" s="43"/>
      <c r="J475" s="43"/>
      <c r="K475" s="44"/>
      <c r="L475" s="43"/>
    </row>
    <row r="476" spans="1:12" ht="14.5" x14ac:dyDescent="0.35">
      <c r="A476" s="23"/>
      <c r="B476" s="15"/>
      <c r="C476" s="11"/>
      <c r="D476" s="7"/>
      <c r="E476" s="42"/>
      <c r="F476" s="43"/>
      <c r="G476" s="43"/>
      <c r="H476" s="43"/>
      <c r="I476" s="43"/>
      <c r="J476" s="43"/>
      <c r="K476" s="44"/>
      <c r="L476" s="43"/>
    </row>
    <row r="477" spans="1:12" ht="14.5" x14ac:dyDescent="0.35">
      <c r="A477" s="23"/>
      <c r="B477" s="15"/>
      <c r="C477" s="11"/>
      <c r="D477" s="6"/>
      <c r="E477" s="42"/>
      <c r="F477" s="43"/>
      <c r="G477" s="43"/>
      <c r="H477" s="43"/>
      <c r="I477" s="43"/>
      <c r="J477" s="43"/>
      <c r="K477" s="44"/>
      <c r="L477" s="43"/>
    </row>
    <row r="478" spans="1:12" ht="14.5" x14ac:dyDescent="0.35">
      <c r="A478" s="23"/>
      <c r="B478" s="15"/>
      <c r="C478" s="11"/>
      <c r="D478" s="6"/>
      <c r="E478" s="42"/>
      <c r="F478" s="43"/>
      <c r="G478" s="43"/>
      <c r="H478" s="43"/>
      <c r="I478" s="43"/>
      <c r="J478" s="43"/>
      <c r="K478" s="44"/>
      <c r="L478" s="43"/>
    </row>
    <row r="479" spans="1:12" ht="15.75" customHeight="1" x14ac:dyDescent="0.35">
      <c r="A479" s="24"/>
      <c r="B479" s="17"/>
      <c r="C479" s="8"/>
      <c r="D479" s="18" t="s">
        <v>33</v>
      </c>
      <c r="E479" s="9"/>
      <c r="F479" s="19">
        <f>SUM(F470:F478)</f>
        <v>0</v>
      </c>
      <c r="G479" s="19">
        <f t="shared" ref="G479:J479" si="147">SUM(G470:G478)</f>
        <v>0</v>
      </c>
      <c r="H479" s="19">
        <f t="shared" si="147"/>
        <v>0</v>
      </c>
      <c r="I479" s="19">
        <f t="shared" si="147"/>
        <v>0</v>
      </c>
      <c r="J479" s="19">
        <f t="shared" si="147"/>
        <v>0</v>
      </c>
      <c r="K479" s="25"/>
      <c r="L479" s="19">
        <f t="shared" ref="L479" si="148">SUM(L470:L478)</f>
        <v>0</v>
      </c>
    </row>
    <row r="480" spans="1:12" ht="14.5" x14ac:dyDescent="0.35">
      <c r="A480" s="26">
        <v>4</v>
      </c>
      <c r="B480" s="13">
        <f>B470</f>
        <v>5</v>
      </c>
      <c r="C480" s="10" t="s">
        <v>25</v>
      </c>
      <c r="D480" s="7" t="s">
        <v>26</v>
      </c>
      <c r="E480" s="42"/>
      <c r="F480" s="43"/>
      <c r="G480" s="43"/>
      <c r="H480" s="43"/>
      <c r="I480" s="43"/>
      <c r="J480" s="43"/>
      <c r="K480" s="44"/>
      <c r="L480" s="43"/>
    </row>
    <row r="481" spans="1:12" ht="14.5" x14ac:dyDescent="0.35">
      <c r="A481" s="23"/>
      <c r="B481" s="15"/>
      <c r="C481" s="11"/>
      <c r="D481" s="7" t="s">
        <v>27</v>
      </c>
      <c r="E481" s="42"/>
      <c r="F481" s="43"/>
      <c r="G481" s="43"/>
      <c r="H481" s="43"/>
      <c r="I481" s="43"/>
      <c r="J481" s="43"/>
      <c r="K481" s="44"/>
      <c r="L481" s="43"/>
    </row>
    <row r="482" spans="1:12" ht="14.5" x14ac:dyDescent="0.35">
      <c r="A482" s="23"/>
      <c r="B482" s="15"/>
      <c r="C482" s="11"/>
      <c r="D482" s="7" t="s">
        <v>28</v>
      </c>
      <c r="E482" s="42"/>
      <c r="F482" s="43"/>
      <c r="G482" s="43"/>
      <c r="H482" s="43"/>
      <c r="I482" s="43"/>
      <c r="J482" s="43"/>
      <c r="K482" s="44"/>
      <c r="L482" s="43"/>
    </row>
    <row r="483" spans="1:12" ht="14.5" x14ac:dyDescent="0.35">
      <c r="A483" s="23"/>
      <c r="B483" s="15"/>
      <c r="C483" s="11"/>
      <c r="D483" s="7" t="s">
        <v>29</v>
      </c>
      <c r="E483" s="42"/>
      <c r="F483" s="43"/>
      <c r="G483" s="43"/>
      <c r="H483" s="43"/>
      <c r="I483" s="43"/>
      <c r="J483" s="43"/>
      <c r="K483" s="44"/>
      <c r="L483" s="43"/>
    </row>
    <row r="484" spans="1:12" ht="14.5" x14ac:dyDescent="0.35">
      <c r="A484" s="23"/>
      <c r="B484" s="15"/>
      <c r="C484" s="11"/>
      <c r="D484" s="7" t="s">
        <v>30</v>
      </c>
      <c r="E484" s="42"/>
      <c r="F484" s="43"/>
      <c r="G484" s="43"/>
      <c r="H484" s="43"/>
      <c r="I484" s="43"/>
      <c r="J484" s="43"/>
      <c r="K484" s="44"/>
      <c r="L484" s="43"/>
    </row>
    <row r="485" spans="1:12" ht="14.5" x14ac:dyDescent="0.35">
      <c r="A485" s="23"/>
      <c r="B485" s="15"/>
      <c r="C485" s="11"/>
      <c r="D485" s="7" t="s">
        <v>31</v>
      </c>
      <c r="E485" s="42"/>
      <c r="F485" s="43"/>
      <c r="G485" s="43"/>
      <c r="H485" s="43"/>
      <c r="I485" s="43"/>
      <c r="J485" s="43"/>
      <c r="K485" s="44"/>
      <c r="L485" s="43"/>
    </row>
    <row r="486" spans="1:12" ht="14.5" x14ac:dyDescent="0.35">
      <c r="A486" s="23"/>
      <c r="B486" s="15"/>
      <c r="C486" s="11"/>
      <c r="D486" s="7" t="s">
        <v>32</v>
      </c>
      <c r="E486" s="42"/>
      <c r="F486" s="43"/>
      <c r="G486" s="43"/>
      <c r="H486" s="43"/>
      <c r="I486" s="43"/>
      <c r="J486" s="43"/>
      <c r="K486" s="44"/>
      <c r="L486" s="43"/>
    </row>
    <row r="487" spans="1:12" ht="14.5" x14ac:dyDescent="0.35">
      <c r="A487" s="23"/>
      <c r="B487" s="15"/>
      <c r="C487" s="11"/>
      <c r="D487" s="7"/>
      <c r="E487" s="42"/>
      <c r="F487" s="43"/>
      <c r="G487" s="43"/>
      <c r="H487" s="43"/>
      <c r="I487" s="43"/>
      <c r="J487" s="43"/>
      <c r="K487" s="44"/>
      <c r="L487" s="43"/>
    </row>
    <row r="488" spans="1:12" ht="14.5" x14ac:dyDescent="0.35">
      <c r="A488" s="23"/>
      <c r="B488" s="15"/>
      <c r="C488" s="11"/>
      <c r="D488" s="7"/>
      <c r="E488" s="42"/>
      <c r="F488" s="43"/>
      <c r="G488" s="43"/>
      <c r="H488" s="43"/>
      <c r="I488" s="43"/>
      <c r="J488" s="43"/>
      <c r="K488" s="44"/>
      <c r="L488" s="43"/>
    </row>
    <row r="489" spans="1:12" ht="14.5" x14ac:dyDescent="0.35">
      <c r="A489" s="23"/>
      <c r="B489" s="15"/>
      <c r="C489" s="11"/>
      <c r="D489" s="7"/>
      <c r="E489" s="42"/>
      <c r="F489" s="43"/>
      <c r="G489" s="43"/>
      <c r="H489" s="43"/>
      <c r="I489" s="43"/>
      <c r="J489" s="43"/>
      <c r="K489" s="44"/>
      <c r="L489" s="43"/>
    </row>
    <row r="490" spans="1:12" ht="14.5" x14ac:dyDescent="0.35">
      <c r="A490" s="23"/>
      <c r="B490" s="15"/>
      <c r="C490" s="11"/>
      <c r="D490" s="6"/>
      <c r="E490" s="42"/>
      <c r="F490" s="43"/>
      <c r="G490" s="43"/>
      <c r="H490" s="43"/>
      <c r="I490" s="43"/>
      <c r="J490" s="43"/>
      <c r="K490" s="44"/>
      <c r="L490" s="43"/>
    </row>
    <row r="491" spans="1:12" ht="14.5" x14ac:dyDescent="0.35">
      <c r="A491" s="23"/>
      <c r="B491" s="15"/>
      <c r="C491" s="11"/>
      <c r="D491" s="6"/>
      <c r="E491" s="42"/>
      <c r="F491" s="43"/>
      <c r="G491" s="43"/>
      <c r="H491" s="43"/>
      <c r="I491" s="43"/>
      <c r="J491" s="43"/>
      <c r="K491" s="44"/>
      <c r="L491" s="43"/>
    </row>
    <row r="492" spans="1:12" ht="14.5" x14ac:dyDescent="0.35">
      <c r="A492" s="24"/>
      <c r="B492" s="17"/>
      <c r="C492" s="8"/>
      <c r="D492" s="18" t="s">
        <v>33</v>
      </c>
      <c r="E492" s="9"/>
      <c r="F492" s="19">
        <f>SUM(F480:F491)</f>
        <v>0</v>
      </c>
      <c r="G492" s="19">
        <f>SUM(G480:G491)</f>
        <v>0</v>
      </c>
      <c r="H492" s="19">
        <f t="shared" ref="H492:J492" si="149">SUM(H480:H491)</f>
        <v>0</v>
      </c>
      <c r="I492" s="19">
        <f t="shared" si="149"/>
        <v>0</v>
      </c>
      <c r="J492" s="19">
        <f t="shared" si="149"/>
        <v>0</v>
      </c>
      <c r="K492" s="25"/>
      <c r="L492" s="19">
        <f t="shared" ref="L492" si="150">SUM(L480:L491)</f>
        <v>0</v>
      </c>
    </row>
    <row r="493" spans="1:12" ht="15" thickBot="1" x14ac:dyDescent="0.3">
      <c r="A493" s="29">
        <f>A470</f>
        <v>4</v>
      </c>
      <c r="B493" s="30">
        <f>B470</f>
        <v>5</v>
      </c>
      <c r="C493" s="52" t="s">
        <v>4</v>
      </c>
      <c r="D493" s="53"/>
      <c r="E493" s="31"/>
      <c r="F493" s="32">
        <f>F479+F492</f>
        <v>0</v>
      </c>
      <c r="G493" s="32">
        <f t="shared" ref="G493:J493" si="151">G479+G492</f>
        <v>0</v>
      </c>
      <c r="H493" s="32">
        <f t="shared" si="151"/>
        <v>0</v>
      </c>
      <c r="I493" s="32">
        <f t="shared" si="151"/>
        <v>0</v>
      </c>
      <c r="J493" s="32">
        <f t="shared" si="151"/>
        <v>0</v>
      </c>
      <c r="K493" s="32"/>
      <c r="L493" s="32">
        <f t="shared" ref="L493" si="152">L479+L492</f>
        <v>0</v>
      </c>
    </row>
    <row r="494" spans="1:12" ht="13.5" thickBot="1" x14ac:dyDescent="0.3">
      <c r="A494" s="27"/>
      <c r="B494" s="28"/>
      <c r="C494" s="51" t="s">
        <v>5</v>
      </c>
      <c r="D494" s="51"/>
      <c r="E494" s="51"/>
      <c r="F494" s="34">
        <f>(F29+F54+F78+F101+F126+F150+F175+F199+F224+F247+F271+F296+F320+F346+F371+F396+F421+F444+F469+F493)/(IF(F29=0,0,1)+IF(F54=0,0,1)+IF(F78=0,0,1)+IF(F101=0,0,1)+IF(F126=0,0,1)+IF(F150=0,0,1)+IF(F175=0,0,1)+IF(F199=0,0,1)+IF(F224=0,0,1)+IF(F247=0,0,1)+IF(F271=0,0,1)+IF(F296=0,0,1)+IF(F320=0,0,1)+IF(F346=0,0,1)+IF(F371=0,0,1)+IF(F396=0,0,1)+IF(F421=0,0,1)+IF(F444=0,0,1)+IF(F469=0,0,1)+IF(F493=0,0,1))</f>
        <v>736.33333333333337</v>
      </c>
      <c r="G494" s="34">
        <f>(G29+G54+G78+G101+G126+G150+G175+G199+G224+G247+G271+G296+G320+G346+G371+G396+G421+G444+G469+G493)/(IF(G29=0,0,1)+IF(G54=0,0,1)+IF(G78=0,0,1)+IF(G101=0,0,1)+IF(G126=0,0,1)+IF(G150=0,0,1)+IF(G175=0,0,1)+IF(G199=0,0,1)+IF(G224=0,0,1)+IF(G247=0,0,1)+IF(G271=0,0,1)+IF(G296=0,0,1)+IF(G320=0,0,1)+IF(G346=0,0,1)+IF(G371=0,0,1)+IF(G396=0,0,1)+IF(G421=0,0,1)+IF(G444=0,0,1)+IF(G469=0,0,1)+IF(G493=0,0,1))</f>
        <v>28.006666666666668</v>
      </c>
      <c r="H494" s="34">
        <f>(H29+H54+H78+H101+H126+H150+H175+H199+H224+H247+H271+H296+H320+H346+H371+H396+H421+H444+H469+H493)/(IF(H29=0,0,1)+IF(H54=0,0,1)+IF(H78=0,0,1)+IF(H101=0,0,1)+IF(H126=0,0,1)+IF(H150=0,0,1)+IF(H175=0,0,1)+IF(H199=0,0,1)+IF(H224=0,0,1)+IF(H247=0,0,1)+IF(H271=0,0,1)+IF(H296=0,0,1)+IF(H320=0,0,1)+IF(H346=0,0,1)+IF(H371=0,0,1)+IF(H396=0,0,1)+IF(H421=0,0,1)+IF(H444=0,0,1)+IF(H469=0,0,1)+IF(H493=0,0,1))</f>
        <v>31.011999999999997</v>
      </c>
      <c r="I494" s="34">
        <f>(I29+I54+I78+I101+I126+I150+I175+I199+I224+I247+I271+I296+I320+I346+I371+I396+I421+I444+I469+I493)/(IF(I29=0,0,1)+IF(I54=0,0,1)+IF(I78=0,0,1)+IF(I101=0,0,1)+IF(I126=0,0,1)+IF(I150=0,0,1)+IF(I175=0,0,1)+IF(I199=0,0,1)+IF(I224=0,0,1)+IF(I247=0,0,1)+IF(I271=0,0,1)+IF(I296=0,0,1)+IF(I320=0,0,1)+IF(I346=0,0,1)+IF(I371=0,0,1)+IF(I396=0,0,1)+IF(I421=0,0,1)+IF(I444=0,0,1)+IF(I469=0,0,1)+IF(I493=0,0,1))</f>
        <v>100.28800000000001</v>
      </c>
      <c r="J494" s="34">
        <f>(J29+J54+J78+J101+J126+J150+J175+J199+J224+J247+J271+J296+J320+J346+J371+J396+J421+J444+J469+J493)/(IF(J29=0,0,1)+IF(J54=0,0,1)+IF(J78=0,0,1)+IF(J101=0,0,1)+IF(J126=0,0,1)+IF(J150=0,0,1)+IF(J175=0,0,1)+IF(J199=0,0,1)+IF(J224=0,0,1)+IF(J247=0,0,1)+IF(J271=0,0,1)+IF(J296=0,0,1)+IF(J320=0,0,1)+IF(J346=0,0,1)+IF(J371=0,0,1)+IF(J396=0,0,1)+IF(J421=0,0,1)+IF(J444=0,0,1)+IF(J469=0,0,1)+IF(J493=0,0,1))</f>
        <v>777.928</v>
      </c>
      <c r="K494" s="34" t="s">
        <v>39</v>
      </c>
      <c r="L494" s="34">
        <f>(L29+L54+L78+L101+L126+L150+L175+L199+L224+L247+L271+L296+L320+L346+L371+L396+L421+L444+L469+L493)/(IF(L29=0,0,1)+IF(L54=0,0,1)+IF(L78=0,0,1)+IF(L101=0,0,1)+IF(L126=0,0,1)+IF(L150=0,0,1)+IF(L175=0,0,1)+IF(L199=0,0,1)+IF(L224=0,0,1)+IF(L247=0,0,1)+IF(L271=0,0,1)+IF(L296=0,0,1)+IF(L320=0,0,1)+IF(L346=0,0,1)+IF(L371=0,0,1)+IF(L396=0,0,1)+IF(L421=0,0,1)+IF(L444=0,0,1)+IF(L469=0,0,1)+IF(L493=0,0,1))</f>
        <v>95</v>
      </c>
    </row>
  </sheetData>
  <mergeCells count="24">
    <mergeCell ref="C101:D101"/>
    <mergeCell ref="C126:D126"/>
    <mergeCell ref="C29:D29"/>
    <mergeCell ref="C1:E1"/>
    <mergeCell ref="H1:K1"/>
    <mergeCell ref="H2:K2"/>
    <mergeCell ref="C54:D54"/>
    <mergeCell ref="C78:D78"/>
    <mergeCell ref="C494:E494"/>
    <mergeCell ref="C247:D247"/>
    <mergeCell ref="C150:D150"/>
    <mergeCell ref="C175:D175"/>
    <mergeCell ref="C199:D199"/>
    <mergeCell ref="C224:D224"/>
    <mergeCell ref="C271:D271"/>
    <mergeCell ref="C296:D296"/>
    <mergeCell ref="C320:D320"/>
    <mergeCell ref="C346:D346"/>
    <mergeCell ref="C371:D371"/>
    <mergeCell ref="C396:D396"/>
    <mergeCell ref="C421:D421"/>
    <mergeCell ref="C444:D444"/>
    <mergeCell ref="C469:D469"/>
    <mergeCell ref="C493:D49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dcterms:created xsi:type="dcterms:W3CDTF">2022-05-16T14:23:56Z</dcterms:created>
  <dcterms:modified xsi:type="dcterms:W3CDTF">2024-09-03T11:29:45Z</dcterms:modified>
</cp:coreProperties>
</file>